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D:\経理業務\15経理書類\3-3指定請求書\202310invoice\"/>
    </mc:Choice>
  </mc:AlternateContent>
  <xr:revisionPtr revIDLastSave="0" documentId="13_ncr:1_{9C092CA4-5B1A-4AFB-A597-8CCB11C312A2}" xr6:coauthVersionLast="47" xr6:coauthVersionMax="47" xr10:uidLastSave="{00000000-0000-0000-0000-000000000000}"/>
  <bookViews>
    <workbookView xWindow="-120" yWindow="-120" windowWidth="29040" windowHeight="15525" tabRatio="884" activeTab="3" xr2:uid="{00000000-000D-0000-FFFF-FFFF00000000}"/>
  </bookViews>
  <sheets>
    <sheet name="お取り扱い(最初にお読みください)" sheetId="30" r:id="rId1"/>
    <sheet name="契約提出用請求書(提出者サンプル)" sheetId="27" r:id="rId2"/>
    <sheet name="請求書総括表" sheetId="29" r:id="rId3"/>
    <sheet name="請求書(１ページ用)" sheetId="26" r:id="rId4"/>
    <sheet name="請求書(２ページ用)" sheetId="31" r:id="rId5"/>
    <sheet name="燃料店向け" sheetId="33" state="hidden" r:id="rId6"/>
    <sheet name="更新情報" sheetId="32" r:id="rId7"/>
  </sheets>
  <definedNames>
    <definedName name="_xlnm.Print_Area" localSheetId="0">'お取り扱い(最初にお読みください)'!$A$1:$L$40</definedName>
    <definedName name="_xlnm.Print_Area" localSheetId="1">'契約提出用請求書(提出者サンプル)'!$A$1:$BN$64</definedName>
    <definedName name="_xlnm.Print_Area" localSheetId="3">'請求書(１ページ用)'!$A$1:$CU$59</definedName>
    <definedName name="_xlnm.Print_Area" localSheetId="4">'請求書(２ページ用)'!$A$1:$CU$118</definedName>
    <definedName name="_xlnm.Print_Area" localSheetId="2">請求書総括表!$A$1:$AD$45</definedName>
    <definedName name="_xlnm.Print_Area" localSheetId="5">燃料店向け!$A$7:$J$500</definedName>
    <definedName name="_xlnm.Print_Titles" localSheetId="5">燃料店向け!$1:$2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33" l="1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140" i="33"/>
  <c r="H141" i="33"/>
  <c r="H142" i="33"/>
  <c r="H143" i="33"/>
  <c r="H144" i="33"/>
  <c r="H145" i="33"/>
  <c r="H146" i="33"/>
  <c r="H147" i="33"/>
  <c r="H148" i="33"/>
  <c r="H149" i="33"/>
  <c r="H150" i="33"/>
  <c r="H151" i="33"/>
  <c r="H152" i="33"/>
  <c r="H153" i="33"/>
  <c r="H154" i="33"/>
  <c r="H155" i="33"/>
  <c r="H156" i="33"/>
  <c r="H157" i="33"/>
  <c r="H158" i="33"/>
  <c r="H159" i="33"/>
  <c r="H160" i="33"/>
  <c r="H161" i="33"/>
  <c r="H162" i="33"/>
  <c r="H163" i="33"/>
  <c r="H164" i="33"/>
  <c r="H165" i="33"/>
  <c r="H166" i="33"/>
  <c r="H167" i="33"/>
  <c r="H168" i="33"/>
  <c r="H169" i="33"/>
  <c r="H170" i="33"/>
  <c r="H171" i="33"/>
  <c r="H172" i="33"/>
  <c r="H173" i="33"/>
  <c r="H174" i="33"/>
  <c r="H175" i="33"/>
  <c r="H176" i="33"/>
  <c r="H177" i="33"/>
  <c r="H178" i="33"/>
  <c r="H179" i="33"/>
  <c r="H180" i="33"/>
  <c r="H181" i="33"/>
  <c r="H182" i="33"/>
  <c r="H183" i="33"/>
  <c r="H184" i="33"/>
  <c r="H185" i="33"/>
  <c r="H186" i="33"/>
  <c r="H187" i="33"/>
  <c r="H188" i="33"/>
  <c r="H189" i="33"/>
  <c r="H190" i="33"/>
  <c r="H191" i="33"/>
  <c r="H192" i="33"/>
  <c r="H193" i="33"/>
  <c r="H194" i="33"/>
  <c r="H195" i="33"/>
  <c r="H196" i="33"/>
  <c r="H197" i="33"/>
  <c r="H198" i="33"/>
  <c r="H199" i="33"/>
  <c r="H200" i="33"/>
  <c r="H201" i="33"/>
  <c r="H202" i="33"/>
  <c r="H203" i="33"/>
  <c r="H204" i="33"/>
  <c r="H205" i="33"/>
  <c r="H206" i="33"/>
  <c r="H207" i="33"/>
  <c r="H208" i="33"/>
  <c r="H209" i="33"/>
  <c r="H210" i="33"/>
  <c r="H211" i="33"/>
  <c r="H212" i="33"/>
  <c r="H213" i="33"/>
  <c r="H214" i="33"/>
  <c r="H215" i="33"/>
  <c r="H216" i="33"/>
  <c r="H217" i="33"/>
  <c r="H218" i="33"/>
  <c r="H219" i="33"/>
  <c r="H220" i="33"/>
  <c r="H221" i="33"/>
  <c r="H222" i="33"/>
  <c r="H223" i="33"/>
  <c r="H224" i="33"/>
  <c r="H225" i="33"/>
  <c r="H226" i="33"/>
  <c r="H227" i="33"/>
  <c r="H228" i="33"/>
  <c r="H229" i="33"/>
  <c r="H230" i="33"/>
  <c r="H231" i="33"/>
  <c r="H232" i="33"/>
  <c r="H233" i="33"/>
  <c r="H234" i="33"/>
  <c r="H235" i="33"/>
  <c r="H236" i="33"/>
  <c r="H237" i="33"/>
  <c r="H238" i="33"/>
  <c r="H239" i="33"/>
  <c r="H240" i="33"/>
  <c r="H241" i="33"/>
  <c r="H242" i="33"/>
  <c r="H243" i="33"/>
  <c r="H244" i="33"/>
  <c r="H245" i="33"/>
  <c r="H246" i="33"/>
  <c r="H247" i="33"/>
  <c r="H248" i="33"/>
  <c r="H249" i="33"/>
  <c r="H250" i="33"/>
  <c r="H251" i="33"/>
  <c r="H252" i="33"/>
  <c r="H253" i="33"/>
  <c r="H254" i="33"/>
  <c r="H255" i="33"/>
  <c r="H256" i="33"/>
  <c r="H257" i="33"/>
  <c r="H258" i="33"/>
  <c r="H259" i="33"/>
  <c r="H260" i="33"/>
  <c r="H261" i="33"/>
  <c r="H262" i="33"/>
  <c r="H263" i="33"/>
  <c r="H264" i="33"/>
  <c r="H265" i="33"/>
  <c r="H266" i="33"/>
  <c r="H267" i="33"/>
  <c r="H268" i="33"/>
  <c r="H269" i="33"/>
  <c r="H270" i="33"/>
  <c r="H271" i="33"/>
  <c r="H272" i="33"/>
  <c r="H273" i="33"/>
  <c r="H274" i="33"/>
  <c r="H275" i="33"/>
  <c r="H276" i="33"/>
  <c r="H277" i="33"/>
  <c r="H278" i="33"/>
  <c r="H279" i="33"/>
  <c r="H280" i="33"/>
  <c r="H281" i="33"/>
  <c r="H282" i="33"/>
  <c r="H283" i="33"/>
  <c r="H284" i="33"/>
  <c r="H285" i="33"/>
  <c r="H286" i="33"/>
  <c r="H287" i="33"/>
  <c r="H288" i="33"/>
  <c r="H289" i="33"/>
  <c r="H290" i="33"/>
  <c r="H291" i="33"/>
  <c r="H292" i="33"/>
  <c r="H293" i="33"/>
  <c r="H294" i="33"/>
  <c r="H295" i="33"/>
  <c r="H296" i="33"/>
  <c r="H297" i="33"/>
  <c r="H298" i="33"/>
  <c r="H299" i="33"/>
  <c r="H300" i="33"/>
  <c r="H301" i="33"/>
  <c r="H302" i="33"/>
  <c r="H303" i="33"/>
  <c r="H304" i="33"/>
  <c r="H305" i="33"/>
  <c r="H306" i="33"/>
  <c r="H307" i="33"/>
  <c r="H308" i="33"/>
  <c r="H309" i="33"/>
  <c r="H310" i="33"/>
  <c r="H311" i="33"/>
  <c r="H312" i="33"/>
  <c r="H313" i="33"/>
  <c r="H314" i="33"/>
  <c r="H315" i="33"/>
  <c r="H316" i="33"/>
  <c r="H317" i="33"/>
  <c r="H318" i="33"/>
  <c r="H319" i="33"/>
  <c r="H320" i="33"/>
  <c r="H321" i="33"/>
  <c r="H322" i="33"/>
  <c r="H323" i="33"/>
  <c r="H324" i="33"/>
  <c r="H325" i="33"/>
  <c r="H326" i="33"/>
  <c r="H327" i="33"/>
  <c r="H328" i="33"/>
  <c r="H329" i="33"/>
  <c r="H330" i="33"/>
  <c r="H331" i="33"/>
  <c r="H332" i="33"/>
  <c r="H333" i="33"/>
  <c r="H334" i="33"/>
  <c r="H335" i="33"/>
  <c r="H336" i="33"/>
  <c r="H337" i="33"/>
  <c r="H338" i="33"/>
  <c r="H339" i="33"/>
  <c r="H340" i="33"/>
  <c r="H341" i="33"/>
  <c r="H342" i="33"/>
  <c r="H343" i="33"/>
  <c r="H344" i="33"/>
  <c r="H345" i="33"/>
  <c r="H346" i="33"/>
  <c r="H347" i="33"/>
  <c r="H348" i="33"/>
  <c r="H349" i="33"/>
  <c r="H350" i="33"/>
  <c r="H351" i="33"/>
  <c r="H352" i="33"/>
  <c r="H353" i="33"/>
  <c r="H354" i="33"/>
  <c r="H355" i="33"/>
  <c r="H356" i="33"/>
  <c r="H357" i="33"/>
  <c r="H358" i="33"/>
  <c r="H359" i="33"/>
  <c r="H360" i="33"/>
  <c r="H361" i="33"/>
  <c r="H362" i="33"/>
  <c r="H363" i="33"/>
  <c r="H364" i="33"/>
  <c r="H365" i="33"/>
  <c r="H366" i="33"/>
  <c r="H367" i="33"/>
  <c r="H368" i="33"/>
  <c r="H369" i="33"/>
  <c r="H370" i="33"/>
  <c r="H371" i="33"/>
  <c r="H372" i="33"/>
  <c r="H373" i="33"/>
  <c r="H374" i="33"/>
  <c r="H375" i="33"/>
  <c r="H376" i="33"/>
  <c r="H377" i="33"/>
  <c r="H378" i="33"/>
  <c r="H379" i="33"/>
  <c r="H380" i="33"/>
  <c r="H381" i="33"/>
  <c r="H382" i="33"/>
  <c r="H383" i="33"/>
  <c r="H384" i="33"/>
  <c r="H385" i="33"/>
  <c r="H386" i="33"/>
  <c r="H387" i="33"/>
  <c r="H388" i="33"/>
  <c r="H389" i="33"/>
  <c r="H390" i="33"/>
  <c r="H391" i="33"/>
  <c r="H392" i="33"/>
  <c r="H393" i="33"/>
  <c r="H394" i="33"/>
  <c r="H395" i="33"/>
  <c r="H396" i="33"/>
  <c r="H397" i="33"/>
  <c r="H398" i="33"/>
  <c r="H399" i="33"/>
  <c r="H400" i="33"/>
  <c r="H401" i="33"/>
  <c r="H402" i="33"/>
  <c r="H403" i="33"/>
  <c r="H404" i="33"/>
  <c r="H405" i="33"/>
  <c r="H406" i="33"/>
  <c r="H407" i="33"/>
  <c r="H408" i="33"/>
  <c r="H409" i="33"/>
  <c r="H410" i="33"/>
  <c r="H411" i="33"/>
  <c r="H412" i="33"/>
  <c r="H413" i="33"/>
  <c r="H414" i="33"/>
  <c r="H415" i="33"/>
  <c r="H416" i="33"/>
  <c r="H417" i="33"/>
  <c r="H418" i="33"/>
  <c r="H419" i="33"/>
  <c r="H420" i="33"/>
  <c r="H421" i="33"/>
  <c r="H422" i="33"/>
  <c r="H423" i="33"/>
  <c r="H424" i="33"/>
  <c r="H425" i="33"/>
  <c r="H426" i="33"/>
  <c r="H427" i="33"/>
  <c r="H428" i="33"/>
  <c r="H429" i="33"/>
  <c r="H430" i="33"/>
  <c r="H431" i="33"/>
  <c r="H432" i="33"/>
  <c r="H433" i="33"/>
  <c r="H434" i="33"/>
  <c r="H435" i="33"/>
  <c r="H436" i="33"/>
  <c r="H437" i="33"/>
  <c r="H438" i="33"/>
  <c r="H439" i="33"/>
  <c r="H440" i="33"/>
  <c r="H441" i="33"/>
  <c r="H442" i="33"/>
  <c r="H443" i="33"/>
  <c r="H444" i="33"/>
  <c r="H445" i="33"/>
  <c r="H446" i="33"/>
  <c r="H447" i="33"/>
  <c r="H448" i="33"/>
  <c r="H449" i="33"/>
  <c r="H450" i="33"/>
  <c r="H451" i="33"/>
  <c r="H452" i="33"/>
  <c r="H453" i="33"/>
  <c r="H454" i="33"/>
  <c r="H455" i="33"/>
  <c r="H456" i="33"/>
  <c r="H457" i="33"/>
  <c r="H458" i="33"/>
  <c r="H459" i="33"/>
  <c r="H460" i="33"/>
  <c r="H461" i="33"/>
  <c r="H462" i="33"/>
  <c r="H463" i="33"/>
  <c r="H464" i="33"/>
  <c r="H465" i="33"/>
  <c r="H466" i="33"/>
  <c r="H467" i="33"/>
  <c r="H468" i="33"/>
  <c r="H469" i="33"/>
  <c r="H470" i="33"/>
  <c r="H471" i="33"/>
  <c r="H472" i="33"/>
  <c r="H473" i="33"/>
  <c r="H474" i="33"/>
  <c r="H475" i="33"/>
  <c r="H476" i="33"/>
  <c r="H477" i="33"/>
  <c r="H478" i="33"/>
  <c r="H479" i="33"/>
  <c r="H480" i="33"/>
  <c r="H481" i="33"/>
  <c r="H482" i="33"/>
  <c r="H483" i="33"/>
  <c r="H484" i="33"/>
  <c r="H485" i="33"/>
  <c r="H486" i="33"/>
  <c r="H487" i="33"/>
  <c r="H488" i="33"/>
  <c r="H489" i="33"/>
  <c r="H490" i="33"/>
  <c r="H491" i="33"/>
  <c r="H492" i="33"/>
  <c r="H493" i="33"/>
  <c r="H494" i="33"/>
  <c r="H495" i="33"/>
  <c r="H496" i="33"/>
  <c r="H497" i="33"/>
  <c r="H498" i="33"/>
  <c r="H499" i="33"/>
  <c r="H500" i="33"/>
  <c r="H4" i="33"/>
  <c r="H5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" i="33"/>
  <c r="X97" i="31"/>
  <c r="X96" i="31"/>
  <c r="X95" i="31"/>
  <c r="X94" i="31"/>
  <c r="X93" i="31"/>
  <c r="X92" i="31"/>
  <c r="X91" i="31"/>
  <c r="X90" i="31"/>
  <c r="X89" i="31"/>
  <c r="X88" i="31"/>
  <c r="X87" i="31"/>
  <c r="X86" i="31"/>
  <c r="X85" i="31"/>
  <c r="X84" i="31"/>
  <c r="X83" i="31"/>
  <c r="X82" i="31"/>
  <c r="X81" i="31"/>
  <c r="X98" i="31" s="1"/>
  <c r="X80" i="31"/>
  <c r="X39" i="31"/>
  <c r="X38" i="31"/>
  <c r="X37" i="31"/>
  <c r="X36" i="31"/>
  <c r="X35" i="31"/>
  <c r="X34" i="31"/>
  <c r="X33" i="31"/>
  <c r="X32" i="31"/>
  <c r="X31" i="31"/>
  <c r="X30" i="31"/>
  <c r="X29" i="31"/>
  <c r="X28" i="31"/>
  <c r="X27" i="31"/>
  <c r="X26" i="31"/>
  <c r="X25" i="31"/>
  <c r="X24" i="31"/>
  <c r="X23" i="31"/>
  <c r="X22" i="31"/>
  <c r="X21" i="31"/>
  <c r="X39" i="26"/>
  <c r="X38" i="26"/>
  <c r="X37" i="26"/>
  <c r="X36" i="26"/>
  <c r="X35" i="26"/>
  <c r="X34" i="26"/>
  <c r="X33" i="26"/>
  <c r="X32" i="26"/>
  <c r="X31" i="26"/>
  <c r="X30" i="26"/>
  <c r="X29" i="26"/>
  <c r="X28" i="26"/>
  <c r="X27" i="26"/>
  <c r="X26" i="26"/>
  <c r="X25" i="26"/>
  <c r="X24" i="26"/>
  <c r="X23" i="26"/>
  <c r="X22" i="26"/>
  <c r="X21" i="26"/>
  <c r="AJ28" i="27"/>
  <c r="AM19" i="27"/>
  <c r="AM21" i="27" s="1"/>
  <c r="AM18" i="27"/>
  <c r="AM20" i="27" s="1"/>
  <c r="B28" i="27"/>
  <c r="B29" i="27" s="1"/>
  <c r="F19" i="27"/>
  <c r="F21" i="27" s="1"/>
  <c r="F18" i="27"/>
  <c r="F20" i="27" s="1"/>
  <c r="G20" i="27" s="1"/>
  <c r="G16" i="27"/>
  <c r="F12" i="31"/>
  <c r="F14" i="31" s="1"/>
  <c r="H6" i="33" l="1"/>
  <c r="G18" i="27"/>
  <c r="H10" i="31" l="1"/>
  <c r="H12" i="31" s="1"/>
  <c r="AJ21" i="26"/>
  <c r="BQ21" i="26" s="1"/>
  <c r="AI20" i="26" l="1"/>
  <c r="G10" i="26" l="1"/>
  <c r="AB73" i="31"/>
  <c r="BI73" i="31" s="1"/>
  <c r="CP73" i="31" s="1"/>
  <c r="BI14" i="31"/>
  <c r="CP14" i="31" s="1"/>
  <c r="CP14" i="26"/>
  <c r="BI14" i="26"/>
  <c r="BE45" i="27"/>
  <c r="BE44" i="27"/>
  <c r="BE43" i="27"/>
  <c r="BE42" i="27"/>
  <c r="BE41" i="27"/>
  <c r="BE40" i="27"/>
  <c r="BE39" i="27"/>
  <c r="BE38" i="27"/>
  <c r="BE37" i="27"/>
  <c r="BE36" i="27"/>
  <c r="BE35" i="27"/>
  <c r="BE34" i="27"/>
  <c r="BE33" i="27"/>
  <c r="BE32" i="27"/>
  <c r="BE31" i="27"/>
  <c r="BE30" i="27"/>
  <c r="BE29" i="27"/>
  <c r="BE28" i="27"/>
  <c r="AO16" i="27" s="1"/>
  <c r="AO18" i="27" s="1"/>
  <c r="BE27" i="27"/>
  <c r="AO17" i="27" s="1"/>
  <c r="AO19" i="27" s="1"/>
  <c r="BI24" i="27"/>
  <c r="BD24" i="27"/>
  <c r="AB18" i="26"/>
  <c r="BE46" i="27" l="1"/>
  <c r="AY24" i="27" s="1"/>
  <c r="AS19" i="27"/>
  <c r="AS17" i="27"/>
  <c r="AO20" i="27"/>
  <c r="AO74" i="31"/>
  <c r="AM74" i="31"/>
  <c r="AO73" i="31"/>
  <c r="AM73" i="31"/>
  <c r="AM69" i="31"/>
  <c r="AM70" i="31"/>
  <c r="AM71" i="31"/>
  <c r="AM72" i="31"/>
  <c r="F69" i="31"/>
  <c r="F70" i="31"/>
  <c r="F71" i="31"/>
  <c r="F72" i="31"/>
  <c r="F73" i="31"/>
  <c r="F74" i="31"/>
  <c r="CP74" i="31"/>
  <c r="CM74" i="31"/>
  <c r="CI74" i="31"/>
  <c r="BZ74" i="31"/>
  <c r="BV74" i="31"/>
  <c r="BT74" i="31"/>
  <c r="BI74" i="31"/>
  <c r="BF74" i="31"/>
  <c r="BB74" i="31"/>
  <c r="BV73" i="31"/>
  <c r="BT73" i="31"/>
  <c r="BZ72" i="31"/>
  <c r="BV72" i="31"/>
  <c r="BT72" i="31"/>
  <c r="CS71" i="31"/>
  <c r="BV71" i="31"/>
  <c r="BT71" i="31"/>
  <c r="BL71" i="31"/>
  <c r="CS70" i="31"/>
  <c r="BZ70" i="31"/>
  <c r="BV70" i="31"/>
  <c r="BT70" i="31"/>
  <c r="BL70" i="31"/>
  <c r="CS69" i="31"/>
  <c r="BV69" i="31"/>
  <c r="BT69" i="31"/>
  <c r="BL69" i="31"/>
  <c r="BB69" i="31"/>
  <c r="AB74" i="31"/>
  <c r="Y74" i="31"/>
  <c r="U74" i="31"/>
  <c r="U69" i="31"/>
  <c r="CI69" i="31" s="1"/>
  <c r="CP15" i="31"/>
  <c r="CM15" i="31"/>
  <c r="CI15" i="31"/>
  <c r="BT15" i="31"/>
  <c r="BI15" i="31"/>
  <c r="BF15" i="31"/>
  <c r="BB15" i="31"/>
  <c r="AM15" i="31"/>
  <c r="BT14" i="31"/>
  <c r="AM14" i="31"/>
  <c r="BT13" i="31"/>
  <c r="AM13" i="31"/>
  <c r="CS12" i="31"/>
  <c r="BT12" i="31"/>
  <c r="BL12" i="31"/>
  <c r="AM12" i="31"/>
  <c r="CS11" i="31"/>
  <c r="BT11" i="31"/>
  <c r="BL11" i="31"/>
  <c r="AM11" i="31"/>
  <c r="CS10" i="31"/>
  <c r="CI10" i="31"/>
  <c r="BT10" i="31"/>
  <c r="BL10" i="31"/>
  <c r="BB10" i="31"/>
  <c r="AM10" i="31"/>
  <c r="F13" i="26"/>
  <c r="BT13" i="26" s="1"/>
  <c r="F12" i="26"/>
  <c r="BS21" i="26"/>
  <c r="X45" i="27"/>
  <c r="X44" i="27"/>
  <c r="X43" i="27"/>
  <c r="X42" i="27"/>
  <c r="X41" i="27"/>
  <c r="X40" i="27"/>
  <c r="X39" i="27"/>
  <c r="X38" i="27"/>
  <c r="X37" i="27"/>
  <c r="X36" i="27"/>
  <c r="X35" i="27"/>
  <c r="X34" i="27"/>
  <c r="X33" i="27"/>
  <c r="X32" i="27"/>
  <c r="X31" i="27"/>
  <c r="X30" i="27"/>
  <c r="H17" i="27" s="1"/>
  <c r="H19" i="27" s="1"/>
  <c r="X29" i="27"/>
  <c r="X28" i="27"/>
  <c r="X27" i="27"/>
  <c r="AB64" i="31"/>
  <c r="BI64" i="31"/>
  <c r="CP64" i="31"/>
  <c r="U66" i="31"/>
  <c r="BB66" i="31"/>
  <c r="F66" i="31"/>
  <c r="BI5" i="31"/>
  <c r="CP5" i="31"/>
  <c r="CI66" i="31"/>
  <c r="CI7" i="31"/>
  <c r="BT7" i="31"/>
  <c r="AM7" i="31"/>
  <c r="CP5" i="26"/>
  <c r="BI5" i="26"/>
  <c r="BB10" i="26"/>
  <c r="CP15" i="26"/>
  <c r="CM15" i="26"/>
  <c r="CI15" i="26"/>
  <c r="CI7" i="26"/>
  <c r="CI10" i="26"/>
  <c r="BT11" i="26"/>
  <c r="BT10" i="26"/>
  <c r="BE22" i="31"/>
  <c r="AI80" i="31"/>
  <c r="BP80" i="31" s="1"/>
  <c r="AI88" i="31"/>
  <c r="BP88" i="31" s="1"/>
  <c r="AI89" i="31"/>
  <c r="BP89" i="31" s="1"/>
  <c r="AI90" i="31"/>
  <c r="BP90" i="31" s="1"/>
  <c r="AI91" i="31"/>
  <c r="BP91" i="31"/>
  <c r="AI92" i="31"/>
  <c r="BP92" i="31"/>
  <c r="AI93" i="31"/>
  <c r="BP93" i="31"/>
  <c r="AI94" i="31"/>
  <c r="BP94" i="31" s="1"/>
  <c r="AI95" i="31"/>
  <c r="BP95" i="31" s="1"/>
  <c r="AI96" i="31"/>
  <c r="BP96" i="31" s="1"/>
  <c r="AI97" i="31"/>
  <c r="BP97" i="31"/>
  <c r="AI87" i="31"/>
  <c r="BP87" i="31" s="1"/>
  <c r="AI86" i="31"/>
  <c r="BP86" i="31" s="1"/>
  <c r="AI85" i="31"/>
  <c r="BP85" i="31" s="1"/>
  <c r="AI84" i="31"/>
  <c r="BP84" i="31" s="1"/>
  <c r="AI83" i="31"/>
  <c r="BP83" i="31"/>
  <c r="AI82" i="31"/>
  <c r="BP82" i="31"/>
  <c r="AI81" i="31"/>
  <c r="BP81" i="31" s="1"/>
  <c r="AB60" i="31"/>
  <c r="CA77" i="31"/>
  <c r="BV77" i="31"/>
  <c r="BP77" i="31"/>
  <c r="AT77" i="31"/>
  <c r="AO77" i="31"/>
  <c r="AI77" i="31"/>
  <c r="CP77" i="31"/>
  <c r="CK77" i="31"/>
  <c r="BT66" i="31"/>
  <c r="AM66" i="31"/>
  <c r="CA18" i="31"/>
  <c r="BV18" i="31"/>
  <c r="BP18" i="31"/>
  <c r="AT18" i="31"/>
  <c r="AO18" i="31"/>
  <c r="AI18" i="31"/>
  <c r="AB18" i="31"/>
  <c r="BI18" i="31" s="1"/>
  <c r="BB7" i="31"/>
  <c r="AI39" i="31"/>
  <c r="BP39" i="31"/>
  <c r="AI38" i="31"/>
  <c r="BP38" i="31" s="1"/>
  <c r="AI37" i="31"/>
  <c r="BP37" i="31" s="1"/>
  <c r="AI36" i="31"/>
  <c r="BP36" i="31"/>
  <c r="AI35" i="31"/>
  <c r="BP35" i="31" s="1"/>
  <c r="AI34" i="31"/>
  <c r="BP34" i="31" s="1"/>
  <c r="AI33" i="31"/>
  <c r="BP33" i="31"/>
  <c r="AI32" i="31"/>
  <c r="BP32" i="31"/>
  <c r="AI31" i="31"/>
  <c r="BP31" i="31" s="1"/>
  <c r="AI30" i="31"/>
  <c r="BP30" i="31" s="1"/>
  <c r="AI29" i="31"/>
  <c r="BP29" i="31" s="1"/>
  <c r="AI28" i="31"/>
  <c r="BP28" i="31" s="1"/>
  <c r="AI27" i="31"/>
  <c r="BP27" i="31"/>
  <c r="AI26" i="31"/>
  <c r="BP26" i="31" s="1"/>
  <c r="AI25" i="31"/>
  <c r="BP25" i="31" s="1"/>
  <c r="AI24" i="31"/>
  <c r="BP24" i="31"/>
  <c r="AI23" i="31"/>
  <c r="BP23" i="31" s="1"/>
  <c r="AI22" i="31"/>
  <c r="BP22" i="31" s="1"/>
  <c r="AI21" i="31"/>
  <c r="BP21" i="31" s="1"/>
  <c r="AM7" i="26"/>
  <c r="T36" i="29"/>
  <c r="T38" i="29"/>
  <c r="P36" i="29"/>
  <c r="P38" i="29"/>
  <c r="X38" i="29" s="1"/>
  <c r="AM11" i="26"/>
  <c r="AM10" i="26"/>
  <c r="AI39" i="26"/>
  <c r="BP39" i="26"/>
  <c r="AI38" i="26"/>
  <c r="BP38" i="26"/>
  <c r="AI37" i="26"/>
  <c r="BP37" i="26"/>
  <c r="AI36" i="26"/>
  <c r="BP36" i="26" s="1"/>
  <c r="AI35" i="26"/>
  <c r="BP35" i="26" s="1"/>
  <c r="AI34" i="26"/>
  <c r="BP34" i="26"/>
  <c r="AI33" i="26"/>
  <c r="BP33" i="26"/>
  <c r="AI32" i="26"/>
  <c r="BP32" i="26"/>
  <c r="AI31" i="26"/>
  <c r="BP31" i="26"/>
  <c r="AI30" i="26"/>
  <c r="BP30" i="26" s="1"/>
  <c r="AI29" i="26"/>
  <c r="BP29" i="26" s="1"/>
  <c r="AI28" i="26"/>
  <c r="BP28" i="26"/>
  <c r="AI27" i="26"/>
  <c r="BP27" i="26"/>
  <c r="AI26" i="26"/>
  <c r="BP26" i="26"/>
  <c r="AI25" i="26"/>
  <c r="BP25" i="26"/>
  <c r="AI24" i="26"/>
  <c r="BP24" i="26"/>
  <c r="AI23" i="26"/>
  <c r="BP23" i="26" s="1"/>
  <c r="AI22" i="26"/>
  <c r="BP22" i="26" s="1"/>
  <c r="AI21" i="26"/>
  <c r="BP21" i="26"/>
  <c r="CH98" i="31"/>
  <c r="CG98" i="31"/>
  <c r="CD98" i="31"/>
  <c r="BJ98" i="31"/>
  <c r="BA98" i="31"/>
  <c r="AZ98" i="31"/>
  <c r="AW98" i="31"/>
  <c r="CH99" i="31"/>
  <c r="CG99" i="31"/>
  <c r="CD99" i="31"/>
  <c r="BJ99" i="31"/>
  <c r="BA99" i="31"/>
  <c r="AZ99" i="31"/>
  <c r="AW99" i="31"/>
  <c r="CH97" i="31"/>
  <c r="CG97" i="31"/>
  <c r="CD97" i="31"/>
  <c r="BY97" i="31"/>
  <c r="BS97" i="31"/>
  <c r="BQ97" i="31"/>
  <c r="BA97" i="31"/>
  <c r="AZ97" i="31"/>
  <c r="AW97" i="31"/>
  <c r="AR97" i="31"/>
  <c r="AL97" i="31"/>
  <c r="AJ97" i="31"/>
  <c r="BE97" i="31"/>
  <c r="CH96" i="31"/>
  <c r="CG96" i="31"/>
  <c r="CD96" i="31"/>
  <c r="BY96" i="31"/>
  <c r="BS96" i="31"/>
  <c r="BQ96" i="31"/>
  <c r="BA96" i="31"/>
  <c r="AZ96" i="31"/>
  <c r="AW96" i="31"/>
  <c r="AR96" i="31"/>
  <c r="AL96" i="31"/>
  <c r="AJ96" i="31"/>
  <c r="BE96" i="31"/>
  <c r="CH95" i="31"/>
  <c r="CG95" i="31"/>
  <c r="CD95" i="31"/>
  <c r="BY95" i="31"/>
  <c r="BS95" i="31"/>
  <c r="BQ95" i="31"/>
  <c r="BA95" i="31"/>
  <c r="AZ95" i="31"/>
  <c r="AW95" i="31"/>
  <c r="AR95" i="31"/>
  <c r="AL95" i="31"/>
  <c r="AJ95" i="31"/>
  <c r="CL95" i="31"/>
  <c r="CH94" i="31"/>
  <c r="CG94" i="31"/>
  <c r="CD94" i="31"/>
  <c r="BY94" i="31"/>
  <c r="BS94" i="31"/>
  <c r="BQ94" i="31"/>
  <c r="BA94" i="31"/>
  <c r="AZ94" i="31"/>
  <c r="AW94" i="31"/>
  <c r="AR94" i="31"/>
  <c r="AL94" i="31"/>
  <c r="AJ94" i="31"/>
  <c r="CL94" i="31"/>
  <c r="CH93" i="31"/>
  <c r="CG93" i="31"/>
  <c r="CD93" i="31"/>
  <c r="BY93" i="31"/>
  <c r="BS93" i="31"/>
  <c r="BQ93" i="31"/>
  <c r="BA93" i="31"/>
  <c r="AZ93" i="31"/>
  <c r="AW93" i="31"/>
  <c r="AR93" i="31"/>
  <c r="AL93" i="31"/>
  <c r="AJ93" i="31"/>
  <c r="BE93" i="31"/>
  <c r="CH92" i="31"/>
  <c r="CG92" i="31"/>
  <c r="CD92" i="31"/>
  <c r="BY92" i="31"/>
  <c r="BS92" i="31"/>
  <c r="BQ92" i="31"/>
  <c r="BA92" i="31"/>
  <c r="AZ92" i="31"/>
  <c r="AW92" i="31"/>
  <c r="AR92" i="31"/>
  <c r="AL92" i="31"/>
  <c r="AJ92" i="31"/>
  <c r="CH91" i="31"/>
  <c r="CG91" i="31"/>
  <c r="CD91" i="31"/>
  <c r="BY91" i="31"/>
  <c r="BS91" i="31"/>
  <c r="BQ91" i="31"/>
  <c r="BA91" i="31"/>
  <c r="AZ91" i="31"/>
  <c r="AW91" i="31"/>
  <c r="AR91" i="31"/>
  <c r="AL91" i="31"/>
  <c r="AJ91" i="31"/>
  <c r="BE91" i="31"/>
  <c r="CH90" i="31"/>
  <c r="CG90" i="31"/>
  <c r="CD90" i="31"/>
  <c r="BY90" i="31"/>
  <c r="BS90" i="31"/>
  <c r="BQ90" i="31"/>
  <c r="BA90" i="31"/>
  <c r="AZ90" i="31"/>
  <c r="AW90" i="31"/>
  <c r="AR90" i="31"/>
  <c r="AL90" i="31"/>
  <c r="AJ90" i="31"/>
  <c r="BE90" i="31"/>
  <c r="CH89" i="31"/>
  <c r="CG89" i="31"/>
  <c r="CD89" i="31"/>
  <c r="BY89" i="31"/>
  <c r="BS89" i="31"/>
  <c r="BQ89" i="31"/>
  <c r="BA89" i="31"/>
  <c r="AZ89" i="31"/>
  <c r="AW89" i="31"/>
  <c r="AR89" i="31"/>
  <c r="AL89" i="31"/>
  <c r="AJ89" i="31"/>
  <c r="CL89" i="31"/>
  <c r="CH88" i="31"/>
  <c r="CG88" i="31"/>
  <c r="CD88" i="31"/>
  <c r="BY88" i="31"/>
  <c r="BS88" i="31"/>
  <c r="BQ88" i="31"/>
  <c r="BA88" i="31"/>
  <c r="AZ88" i="31"/>
  <c r="AW88" i="31"/>
  <c r="AR88" i="31"/>
  <c r="AL88" i="31"/>
  <c r="AJ88" i="31"/>
  <c r="BE88" i="31"/>
  <c r="CH87" i="31"/>
  <c r="CG87" i="31"/>
  <c r="CD87" i="31"/>
  <c r="BY87" i="31"/>
  <c r="BS87" i="31"/>
  <c r="BQ87" i="31"/>
  <c r="BA87" i="31"/>
  <c r="AZ87" i="31"/>
  <c r="AW87" i="31"/>
  <c r="AR87" i="31"/>
  <c r="AL87" i="31"/>
  <c r="AJ87" i="31"/>
  <c r="BE87" i="31"/>
  <c r="CH86" i="31"/>
  <c r="CG86" i="31"/>
  <c r="CD86" i="31"/>
  <c r="BY86" i="31"/>
  <c r="BS86" i="31"/>
  <c r="BQ86" i="31"/>
  <c r="BA86" i="31"/>
  <c r="AZ86" i="31"/>
  <c r="AW86" i="31"/>
  <c r="AR86" i="31"/>
  <c r="AL86" i="31"/>
  <c r="AJ86" i="31"/>
  <c r="CL86" i="31"/>
  <c r="CH85" i="31"/>
  <c r="CG85" i="31"/>
  <c r="CD85" i="31"/>
  <c r="BY85" i="31"/>
  <c r="BS85" i="31"/>
  <c r="BQ85" i="31"/>
  <c r="BA85" i="31"/>
  <c r="AZ85" i="31"/>
  <c r="AW85" i="31"/>
  <c r="AR85" i="31"/>
  <c r="AL85" i="31"/>
  <c r="AJ85" i="31"/>
  <c r="BE85" i="31"/>
  <c r="CH84" i="31"/>
  <c r="CG84" i="31"/>
  <c r="CD84" i="31"/>
  <c r="BY84" i="31"/>
  <c r="BS84" i="31"/>
  <c r="BQ84" i="31"/>
  <c r="BA84" i="31"/>
  <c r="AZ84" i="31"/>
  <c r="AW84" i="31"/>
  <c r="AR84" i="31"/>
  <c r="AL84" i="31"/>
  <c r="AJ84" i="31"/>
  <c r="CL84" i="31"/>
  <c r="CH83" i="31"/>
  <c r="CG83" i="31"/>
  <c r="CD83" i="31"/>
  <c r="BY83" i="31"/>
  <c r="BS83" i="31"/>
  <c r="BQ83" i="31"/>
  <c r="BA83" i="31"/>
  <c r="AZ83" i="31"/>
  <c r="AW83" i="31"/>
  <c r="AR83" i="31"/>
  <c r="AL83" i="31"/>
  <c r="AJ83" i="31"/>
  <c r="CH82" i="31"/>
  <c r="CG82" i="31"/>
  <c r="CD82" i="31"/>
  <c r="BY82" i="31"/>
  <c r="BS82" i="31"/>
  <c r="BQ82" i="31"/>
  <c r="BA82" i="31"/>
  <c r="AZ82" i="31"/>
  <c r="AW82" i="31"/>
  <c r="AR82" i="31"/>
  <c r="AL82" i="31"/>
  <c r="AJ82" i="31"/>
  <c r="BE82" i="31"/>
  <c r="CH81" i="31"/>
  <c r="CG81" i="31"/>
  <c r="CD81" i="31"/>
  <c r="BY81" i="31"/>
  <c r="BS81" i="31"/>
  <c r="BQ81" i="31"/>
  <c r="BA81" i="31"/>
  <c r="AZ81" i="31"/>
  <c r="AW81" i="31"/>
  <c r="AR81" i="31"/>
  <c r="AL81" i="31"/>
  <c r="AJ81" i="31"/>
  <c r="CL81" i="31"/>
  <c r="CH80" i="31"/>
  <c r="CG80" i="31"/>
  <c r="CD80" i="31"/>
  <c r="BY80" i="31"/>
  <c r="BS80" i="31"/>
  <c r="BQ80" i="31"/>
  <c r="BA80" i="31"/>
  <c r="AZ80" i="31"/>
  <c r="AW80" i="31"/>
  <c r="AR80" i="31"/>
  <c r="AL80" i="31"/>
  <c r="AJ80" i="31"/>
  <c r="CL80" i="31"/>
  <c r="CP60" i="31"/>
  <c r="BI60" i="31"/>
  <c r="CH40" i="31"/>
  <c r="CG40" i="31"/>
  <c r="CD40" i="31"/>
  <c r="BJ40" i="31"/>
  <c r="BA40" i="31"/>
  <c r="AZ40" i="31"/>
  <c r="AW40" i="31"/>
  <c r="CH39" i="31"/>
  <c r="CG39" i="31"/>
  <c r="CD39" i="31"/>
  <c r="BY39" i="31"/>
  <c r="BS39" i="31"/>
  <c r="BQ39" i="31"/>
  <c r="BA39" i="31"/>
  <c r="AZ39" i="31"/>
  <c r="AW39" i="31"/>
  <c r="AR39" i="31"/>
  <c r="AL39" i="31"/>
  <c r="AJ39" i="31"/>
  <c r="BE39" i="31"/>
  <c r="CH38" i="31"/>
  <c r="CG38" i="31"/>
  <c r="CD38" i="31"/>
  <c r="BY38" i="31"/>
  <c r="BS38" i="31"/>
  <c r="BQ38" i="31"/>
  <c r="BA38" i="31"/>
  <c r="AZ38" i="31"/>
  <c r="AW38" i="31"/>
  <c r="AR38" i="31"/>
  <c r="AL38" i="31"/>
  <c r="AJ38" i="31"/>
  <c r="BE38" i="31"/>
  <c r="CH37" i="31"/>
  <c r="CG37" i="31"/>
  <c r="CD37" i="31"/>
  <c r="BY37" i="31"/>
  <c r="BS37" i="31"/>
  <c r="BQ37" i="31"/>
  <c r="BA37" i="31"/>
  <c r="AZ37" i="31"/>
  <c r="AW37" i="31"/>
  <c r="AR37" i="31"/>
  <c r="AL37" i="31"/>
  <c r="AJ37" i="31"/>
  <c r="BE37" i="31"/>
  <c r="CH36" i="31"/>
  <c r="CG36" i="31"/>
  <c r="CD36" i="31"/>
  <c r="BY36" i="31"/>
  <c r="BS36" i="31"/>
  <c r="BQ36" i="31"/>
  <c r="BA36" i="31"/>
  <c r="AZ36" i="31"/>
  <c r="AW36" i="31"/>
  <c r="AR36" i="31"/>
  <c r="AL36" i="31"/>
  <c r="AJ36" i="31"/>
  <c r="BE36" i="31"/>
  <c r="CH35" i="31"/>
  <c r="CG35" i="31"/>
  <c r="CD35" i="31"/>
  <c r="BY35" i="31"/>
  <c r="BS35" i="31"/>
  <c r="BQ35" i="31"/>
  <c r="BA35" i="31"/>
  <c r="AZ35" i="31"/>
  <c r="AW35" i="31"/>
  <c r="AR35" i="31"/>
  <c r="AL35" i="31"/>
  <c r="AJ35" i="31"/>
  <c r="CL35" i="31"/>
  <c r="CH34" i="31"/>
  <c r="CG34" i="31"/>
  <c r="CD34" i="31"/>
  <c r="BY34" i="31"/>
  <c r="BS34" i="31"/>
  <c r="BQ34" i="31"/>
  <c r="BA34" i="31"/>
  <c r="AZ34" i="31"/>
  <c r="AW34" i="31"/>
  <c r="AR34" i="31"/>
  <c r="AL34" i="31"/>
  <c r="AJ34" i="31"/>
  <c r="CL34" i="31"/>
  <c r="CH33" i="31"/>
  <c r="CG33" i="31"/>
  <c r="CD33" i="31"/>
  <c r="BY33" i="31"/>
  <c r="BS33" i="31"/>
  <c r="BQ33" i="31"/>
  <c r="BA33" i="31"/>
  <c r="AZ33" i="31"/>
  <c r="AW33" i="31"/>
  <c r="AR33" i="31"/>
  <c r="AL33" i="31"/>
  <c r="AJ33" i="31"/>
  <c r="CL33" i="31"/>
  <c r="CH32" i="31"/>
  <c r="CG32" i="31"/>
  <c r="CD32" i="31"/>
  <c r="BY32" i="31"/>
  <c r="BS32" i="31"/>
  <c r="BQ32" i="31"/>
  <c r="BA32" i="31"/>
  <c r="AZ32" i="31"/>
  <c r="AW32" i="31"/>
  <c r="AR32" i="31"/>
  <c r="AL32" i="31"/>
  <c r="AJ32" i="31"/>
  <c r="BE32" i="31"/>
  <c r="CH31" i="31"/>
  <c r="CG31" i="31"/>
  <c r="CD31" i="31"/>
  <c r="BY31" i="31"/>
  <c r="BS31" i="31"/>
  <c r="BQ31" i="31"/>
  <c r="BA31" i="31"/>
  <c r="AZ31" i="31"/>
  <c r="AW31" i="31"/>
  <c r="AR31" i="31"/>
  <c r="AL31" i="31"/>
  <c r="AJ31" i="31"/>
  <c r="CL31" i="31"/>
  <c r="CH30" i="31"/>
  <c r="CG30" i="31"/>
  <c r="CD30" i="31"/>
  <c r="BY30" i="31"/>
  <c r="BS30" i="31"/>
  <c r="BQ30" i="31"/>
  <c r="BA30" i="31"/>
  <c r="AZ30" i="31"/>
  <c r="AW30" i="31"/>
  <c r="AR30" i="31"/>
  <c r="AL30" i="31"/>
  <c r="AJ30" i="31"/>
  <c r="BE30" i="31"/>
  <c r="CH29" i="31"/>
  <c r="CG29" i="31"/>
  <c r="CD29" i="31"/>
  <c r="BY29" i="31"/>
  <c r="BS29" i="31"/>
  <c r="BQ29" i="31"/>
  <c r="BA29" i="31"/>
  <c r="AZ29" i="31"/>
  <c r="AW29" i="31"/>
  <c r="AR29" i="31"/>
  <c r="AL29" i="31"/>
  <c r="AJ29" i="31"/>
  <c r="CH28" i="31"/>
  <c r="CG28" i="31"/>
  <c r="CD28" i="31"/>
  <c r="BY28" i="31"/>
  <c r="BS28" i="31"/>
  <c r="BQ28" i="31"/>
  <c r="BA28" i="31"/>
  <c r="AZ28" i="31"/>
  <c r="AW28" i="31"/>
  <c r="AR28" i="31"/>
  <c r="AL28" i="31"/>
  <c r="AJ28" i="31"/>
  <c r="BE28" i="31"/>
  <c r="CH27" i="31"/>
  <c r="CG27" i="31"/>
  <c r="CD27" i="31"/>
  <c r="BY27" i="31"/>
  <c r="BS27" i="31"/>
  <c r="BQ27" i="31"/>
  <c r="BA27" i="31"/>
  <c r="AZ27" i="31"/>
  <c r="AW27" i="31"/>
  <c r="AR27" i="31"/>
  <c r="AL27" i="31"/>
  <c r="AJ27" i="31"/>
  <c r="BE27" i="31"/>
  <c r="CH26" i="31"/>
  <c r="CG26" i="31"/>
  <c r="CD26" i="31"/>
  <c r="BY26" i="31"/>
  <c r="BS26" i="31"/>
  <c r="BQ26" i="31"/>
  <c r="BA26" i="31"/>
  <c r="AZ26" i="31"/>
  <c r="AW26" i="31"/>
  <c r="AR26" i="31"/>
  <c r="AL26" i="31"/>
  <c r="AJ26" i="31"/>
  <c r="BE26" i="31"/>
  <c r="CH25" i="31"/>
  <c r="CG25" i="31"/>
  <c r="CD25" i="31"/>
  <c r="BY25" i="31"/>
  <c r="BS25" i="31"/>
  <c r="BQ25" i="31"/>
  <c r="BA25" i="31"/>
  <c r="AZ25" i="31"/>
  <c r="AW25" i="31"/>
  <c r="AR25" i="31"/>
  <c r="AL25" i="31"/>
  <c r="AJ25" i="31"/>
  <c r="BE25" i="31"/>
  <c r="CH24" i="31"/>
  <c r="CG24" i="31"/>
  <c r="CD24" i="31"/>
  <c r="BY24" i="31"/>
  <c r="BS24" i="31"/>
  <c r="BQ24" i="31"/>
  <c r="BA24" i="31"/>
  <c r="AZ24" i="31"/>
  <c r="AW24" i="31"/>
  <c r="AR24" i="31"/>
  <c r="AL24" i="31"/>
  <c r="AJ24" i="31"/>
  <c r="BE24" i="31"/>
  <c r="CH23" i="31"/>
  <c r="CG23" i="31"/>
  <c r="CD23" i="31"/>
  <c r="BY23" i="31"/>
  <c r="BS23" i="31"/>
  <c r="BQ23" i="31"/>
  <c r="BA23" i="31"/>
  <c r="AZ23" i="31"/>
  <c r="AW23" i="31"/>
  <c r="AR23" i="31"/>
  <c r="AL23" i="31"/>
  <c r="AJ23" i="31"/>
  <c r="CL23" i="31"/>
  <c r="CX39" i="31"/>
  <c r="CH22" i="31"/>
  <c r="CG22" i="31"/>
  <c r="CD22" i="31"/>
  <c r="BY22" i="31"/>
  <c r="BS22" i="31"/>
  <c r="BQ22" i="31"/>
  <c r="BA22" i="31"/>
  <c r="AZ22" i="31"/>
  <c r="AW22" i="31"/>
  <c r="AR22" i="31"/>
  <c r="AL22" i="31"/>
  <c r="AJ22" i="31"/>
  <c r="CH21" i="31"/>
  <c r="CG21" i="31"/>
  <c r="CD21" i="31"/>
  <c r="BY21" i="31"/>
  <c r="BS21" i="31"/>
  <c r="BQ21" i="31"/>
  <c r="BA21" i="31"/>
  <c r="AZ21" i="31"/>
  <c r="AW21" i="31"/>
  <c r="AR21" i="31"/>
  <c r="AL21" i="31"/>
  <c r="AJ21" i="31"/>
  <c r="BE21" i="31"/>
  <c r="CP1" i="31"/>
  <c r="BI1" i="31"/>
  <c r="CH39" i="26"/>
  <c r="CG39" i="26"/>
  <c r="CD39" i="26"/>
  <c r="BY39" i="26"/>
  <c r="BS39" i="26"/>
  <c r="BA39" i="26"/>
  <c r="AZ39" i="26"/>
  <c r="AW39" i="26"/>
  <c r="AR39" i="26"/>
  <c r="AL39" i="26"/>
  <c r="AJ39" i="26"/>
  <c r="BQ39" i="26" s="1"/>
  <c r="CL39" i="26"/>
  <c r="CL38" i="26"/>
  <c r="AJ38" i="26"/>
  <c r="BQ38" i="26" s="1"/>
  <c r="AL38" i="26"/>
  <c r="AR38" i="26"/>
  <c r="AW38" i="26"/>
  <c r="AZ38" i="26"/>
  <c r="BA38" i="26"/>
  <c r="BS38" i="26"/>
  <c r="BY38" i="26"/>
  <c r="CD38" i="26"/>
  <c r="CG38" i="26"/>
  <c r="CH38" i="26"/>
  <c r="CS10" i="26"/>
  <c r="CS11" i="26"/>
  <c r="CS12" i="26"/>
  <c r="BB7" i="26"/>
  <c r="BL10" i="26"/>
  <c r="BL11" i="26"/>
  <c r="BL12" i="26"/>
  <c r="BP18" i="26"/>
  <c r="BV18" i="26"/>
  <c r="CA18" i="26"/>
  <c r="AI18" i="26"/>
  <c r="AO18" i="26"/>
  <c r="AT18" i="26"/>
  <c r="CD40" i="26"/>
  <c r="CG40" i="26"/>
  <c r="CH40" i="26"/>
  <c r="AW40" i="26"/>
  <c r="AZ40" i="26"/>
  <c r="BA40" i="26"/>
  <c r="BJ40" i="26"/>
  <c r="BY21" i="26"/>
  <c r="CD21" i="26"/>
  <c r="CG21" i="26"/>
  <c r="CH21" i="26"/>
  <c r="BS22" i="26"/>
  <c r="BY22" i="26"/>
  <c r="CD22" i="26"/>
  <c r="CG22" i="26"/>
  <c r="CH22" i="26"/>
  <c r="BS23" i="26"/>
  <c r="BY23" i="26"/>
  <c r="CD23" i="26"/>
  <c r="CG23" i="26"/>
  <c r="CH23" i="26"/>
  <c r="BS24" i="26"/>
  <c r="BY24" i="26"/>
  <c r="CD24" i="26"/>
  <c r="CG24" i="26"/>
  <c r="CH24" i="26"/>
  <c r="BS25" i="26"/>
  <c r="BY25" i="26"/>
  <c r="CD25" i="26"/>
  <c r="CG25" i="26"/>
  <c r="CH25" i="26"/>
  <c r="BS26" i="26"/>
  <c r="BY26" i="26"/>
  <c r="CD26" i="26"/>
  <c r="CG26" i="26"/>
  <c r="CH26" i="26"/>
  <c r="BS27" i="26"/>
  <c r="BY27" i="26"/>
  <c r="CD27" i="26"/>
  <c r="CG27" i="26"/>
  <c r="CH27" i="26"/>
  <c r="BS28" i="26"/>
  <c r="BY28" i="26"/>
  <c r="CD28" i="26"/>
  <c r="CG28" i="26"/>
  <c r="CH28" i="26"/>
  <c r="BS29" i="26"/>
  <c r="BY29" i="26"/>
  <c r="CD29" i="26"/>
  <c r="CG29" i="26"/>
  <c r="CH29" i="26"/>
  <c r="BS30" i="26"/>
  <c r="BY30" i="26"/>
  <c r="CD30" i="26"/>
  <c r="CG30" i="26"/>
  <c r="CH30" i="26"/>
  <c r="BS31" i="26"/>
  <c r="BY31" i="26"/>
  <c r="CD31" i="26"/>
  <c r="CG31" i="26"/>
  <c r="CH31" i="26"/>
  <c r="BS32" i="26"/>
  <c r="BY32" i="26"/>
  <c r="CD32" i="26"/>
  <c r="CG32" i="26"/>
  <c r="CH32" i="26"/>
  <c r="BS33" i="26"/>
  <c r="BY33" i="26"/>
  <c r="CD33" i="26"/>
  <c r="CG33" i="26"/>
  <c r="CH33" i="26"/>
  <c r="BS34" i="26"/>
  <c r="BY34" i="26"/>
  <c r="CD34" i="26"/>
  <c r="CG34" i="26"/>
  <c r="CH34" i="26"/>
  <c r="BS35" i="26"/>
  <c r="BY35" i="26"/>
  <c r="CD35" i="26"/>
  <c r="CG35" i="26"/>
  <c r="CH35" i="26"/>
  <c r="BS36" i="26"/>
  <c r="BY36" i="26"/>
  <c r="CD36" i="26"/>
  <c r="CG36" i="26"/>
  <c r="CH36" i="26"/>
  <c r="BS37" i="26"/>
  <c r="BY37" i="26"/>
  <c r="CD37" i="26"/>
  <c r="CG37" i="26"/>
  <c r="CH37" i="26"/>
  <c r="AL21" i="26"/>
  <c r="AR21" i="26"/>
  <c r="AW21" i="26"/>
  <c r="AZ21" i="26"/>
  <c r="BA21" i="26"/>
  <c r="AJ22" i="26"/>
  <c r="BQ22" i="26" s="1"/>
  <c r="AL22" i="26"/>
  <c r="AR22" i="26"/>
  <c r="AW22" i="26"/>
  <c r="AZ22" i="26"/>
  <c r="BA22" i="26"/>
  <c r="AJ23" i="26"/>
  <c r="BQ23" i="26" s="1"/>
  <c r="AL23" i="26"/>
  <c r="AR23" i="26"/>
  <c r="AW23" i="26"/>
  <c r="AZ23" i="26"/>
  <c r="BA23" i="26"/>
  <c r="AJ24" i="26"/>
  <c r="BQ24" i="26" s="1"/>
  <c r="AL24" i="26"/>
  <c r="AR24" i="26"/>
  <c r="AW24" i="26"/>
  <c r="AZ24" i="26"/>
  <c r="BA24" i="26"/>
  <c r="AJ25" i="26"/>
  <c r="BQ25" i="26" s="1"/>
  <c r="AL25" i="26"/>
  <c r="AR25" i="26"/>
  <c r="AW25" i="26"/>
  <c r="AZ25" i="26"/>
  <c r="BA25" i="26"/>
  <c r="AJ26" i="26"/>
  <c r="BQ26" i="26" s="1"/>
  <c r="AL26" i="26"/>
  <c r="AR26" i="26"/>
  <c r="AW26" i="26"/>
  <c r="AZ26" i="26"/>
  <c r="BA26" i="26"/>
  <c r="AJ27" i="26"/>
  <c r="BQ27" i="26" s="1"/>
  <c r="AL27" i="26"/>
  <c r="AR27" i="26"/>
  <c r="AW27" i="26"/>
  <c r="AZ27" i="26"/>
  <c r="BA27" i="26"/>
  <c r="AJ28" i="26"/>
  <c r="BQ28" i="26" s="1"/>
  <c r="AL28" i="26"/>
  <c r="AR28" i="26"/>
  <c r="AW28" i="26"/>
  <c r="AZ28" i="26"/>
  <c r="BA28" i="26"/>
  <c r="AJ29" i="26"/>
  <c r="BQ29" i="26" s="1"/>
  <c r="AL29" i="26"/>
  <c r="AR29" i="26"/>
  <c r="AW29" i="26"/>
  <c r="AZ29" i="26"/>
  <c r="BA29" i="26"/>
  <c r="AJ30" i="26"/>
  <c r="BQ30" i="26" s="1"/>
  <c r="AL30" i="26"/>
  <c r="AR30" i="26"/>
  <c r="AW30" i="26"/>
  <c r="AZ30" i="26"/>
  <c r="BA30" i="26"/>
  <c r="AJ31" i="26"/>
  <c r="BQ31" i="26" s="1"/>
  <c r="AL31" i="26"/>
  <c r="AR31" i="26"/>
  <c r="AW31" i="26"/>
  <c r="AZ31" i="26"/>
  <c r="BA31" i="26"/>
  <c r="AJ32" i="26"/>
  <c r="BQ32" i="26" s="1"/>
  <c r="AL32" i="26"/>
  <c r="AR32" i="26"/>
  <c r="AW32" i="26"/>
  <c r="AZ32" i="26"/>
  <c r="BA32" i="26"/>
  <c r="AJ33" i="26"/>
  <c r="BQ33" i="26" s="1"/>
  <c r="AL33" i="26"/>
  <c r="AR33" i="26"/>
  <c r="AW33" i="26"/>
  <c r="AZ33" i="26"/>
  <c r="BA33" i="26"/>
  <c r="AJ34" i="26"/>
  <c r="BQ34" i="26" s="1"/>
  <c r="AL34" i="26"/>
  <c r="AR34" i="26"/>
  <c r="AW34" i="26"/>
  <c r="AZ34" i="26"/>
  <c r="BA34" i="26"/>
  <c r="AJ35" i="26"/>
  <c r="BQ35" i="26" s="1"/>
  <c r="AL35" i="26"/>
  <c r="AR35" i="26"/>
  <c r="AW35" i="26"/>
  <c r="AZ35" i="26"/>
  <c r="BA35" i="26"/>
  <c r="AJ36" i="26"/>
  <c r="BQ36" i="26" s="1"/>
  <c r="AL36" i="26"/>
  <c r="AR36" i="26"/>
  <c r="AW36" i="26"/>
  <c r="AZ36" i="26"/>
  <c r="BA36" i="26"/>
  <c r="AJ37" i="26"/>
  <c r="BQ37" i="26" s="1"/>
  <c r="AL37" i="26"/>
  <c r="AR37" i="26"/>
  <c r="AW37" i="26"/>
  <c r="AZ37" i="26"/>
  <c r="BA37" i="26"/>
  <c r="BI15" i="26"/>
  <c r="BF15" i="26"/>
  <c r="BB15" i="26"/>
  <c r="BT7" i="26"/>
  <c r="CP1" i="26"/>
  <c r="BI1" i="26"/>
  <c r="CL36" i="26"/>
  <c r="CL37" i="26"/>
  <c r="CL35" i="26"/>
  <c r="CL34" i="26"/>
  <c r="BE33" i="26"/>
  <c r="CL32" i="26"/>
  <c r="CL31" i="26"/>
  <c r="CL30" i="26"/>
  <c r="BE29" i="26"/>
  <c r="CL28" i="26"/>
  <c r="BE28" i="26"/>
  <c r="BE27" i="26"/>
  <c r="CL26" i="26"/>
  <c r="BE25" i="26"/>
  <c r="CL24" i="26"/>
  <c r="CL36" i="31"/>
  <c r="CL37" i="31"/>
  <c r="CP18" i="26"/>
  <c r="CL22" i="31"/>
  <c r="CL92" i="31"/>
  <c r="BE92" i="31"/>
  <c r="CL21" i="31"/>
  <c r="BE94" i="31"/>
  <c r="CL85" i="31"/>
  <c r="BD77" i="31"/>
  <c r="BI77" i="31"/>
  <c r="CL91" i="31"/>
  <c r="BE39" i="26"/>
  <c r="BE38" i="26"/>
  <c r="AO70" i="31"/>
  <c r="AO72" i="31"/>
  <c r="AO69" i="31"/>
  <c r="CF77" i="31"/>
  <c r="AY77" i="31"/>
  <c r="AO71" i="31"/>
  <c r="L74" i="31"/>
  <c r="AS74" i="31"/>
  <c r="BE37" i="26"/>
  <c r="BE30" i="26"/>
  <c r="W24" i="27"/>
  <c r="AB24" i="27"/>
  <c r="CL25" i="26"/>
  <c r="BE26" i="26"/>
  <c r="BE36" i="26"/>
  <c r="CL33" i="26"/>
  <c r="CL27" i="26"/>
  <c r="BE31" i="31"/>
  <c r="CL30" i="31"/>
  <c r="CL83" i="31"/>
  <c r="BE83" i="31"/>
  <c r="CX98" i="31"/>
  <c r="CL97" i="31"/>
  <c r="CL28" i="31"/>
  <c r="CL27" i="31"/>
  <c r="CL39" i="31"/>
  <c r="BE24" i="26"/>
  <c r="BE31" i="26"/>
  <c r="CL29" i="26"/>
  <c r="BE35" i="26"/>
  <c r="X46" i="27" l="1"/>
  <c r="R24" i="27" s="1"/>
  <c r="H16" i="27"/>
  <c r="H18" i="27" s="1"/>
  <c r="L19" i="27" s="1"/>
  <c r="H21" i="27"/>
  <c r="BE34" i="26"/>
  <c r="BE32" i="26"/>
  <c r="H11" i="26"/>
  <c r="H13" i="26" s="1"/>
  <c r="BV13" i="26" s="1"/>
  <c r="CL93" i="31"/>
  <c r="BE89" i="31"/>
  <c r="BE81" i="31"/>
  <c r="CL90" i="31"/>
  <c r="BE86" i="31"/>
  <c r="CX99" i="31"/>
  <c r="BE84" i="31"/>
  <c r="CL25" i="31"/>
  <c r="BE35" i="31"/>
  <c r="H11" i="31"/>
  <c r="L11" i="31" s="1"/>
  <c r="AS11" i="31" s="1"/>
  <c r="CL82" i="31"/>
  <c r="BE95" i="31"/>
  <c r="BE80" i="31"/>
  <c r="CL88" i="31"/>
  <c r="CL96" i="31"/>
  <c r="CL87" i="31"/>
  <c r="BE33" i="31"/>
  <c r="BE34" i="31"/>
  <c r="CL24" i="31"/>
  <c r="CL38" i="31"/>
  <c r="CL32" i="31"/>
  <c r="CL26" i="31"/>
  <c r="BE29" i="31"/>
  <c r="BE23" i="31"/>
  <c r="CL29" i="31"/>
  <c r="X40" i="31"/>
  <c r="CP18" i="31"/>
  <c r="CX40" i="31"/>
  <c r="BV10" i="31"/>
  <c r="AO10" i="31"/>
  <c r="F14" i="26"/>
  <c r="G14" i="26" s="1"/>
  <c r="G12" i="26"/>
  <c r="F15" i="26"/>
  <c r="AM13" i="26"/>
  <c r="BE22" i="26"/>
  <c r="H10" i="26"/>
  <c r="AO10" i="26" s="1"/>
  <c r="X40" i="26"/>
  <c r="R18" i="26" s="1"/>
  <c r="AY18" i="26" s="1"/>
  <c r="CL23" i="26"/>
  <c r="BE23" i="26"/>
  <c r="AM12" i="26"/>
  <c r="BT12" i="26"/>
  <c r="AO21" i="27"/>
  <c r="AS21" i="27" s="1"/>
  <c r="CL21" i="26"/>
  <c r="CL22" i="26"/>
  <c r="BI18" i="26"/>
  <c r="BE21" i="26"/>
  <c r="BV11" i="26" l="1"/>
  <c r="H20" i="27"/>
  <c r="L21" i="27" s="1"/>
  <c r="L17" i="27"/>
  <c r="H12" i="26"/>
  <c r="BV12" i="26" s="1"/>
  <c r="CL98" i="31"/>
  <c r="BE98" i="31"/>
  <c r="H13" i="31"/>
  <c r="L13" i="31" s="1"/>
  <c r="AS13" i="31" s="1"/>
  <c r="AO11" i="31"/>
  <c r="BE40" i="31"/>
  <c r="CL40" i="31"/>
  <c r="X99" i="31"/>
  <c r="BV11" i="31"/>
  <c r="BZ11" i="31"/>
  <c r="BV12" i="31"/>
  <c r="AO12" i="31"/>
  <c r="H14" i="31"/>
  <c r="BT14" i="26"/>
  <c r="AM14" i="26"/>
  <c r="BT15" i="26"/>
  <c r="AM15" i="26"/>
  <c r="BV10" i="26"/>
  <c r="AO13" i="26"/>
  <c r="W18" i="26"/>
  <c r="BD18" i="26" s="1"/>
  <c r="BE40" i="26"/>
  <c r="CF18" i="26"/>
  <c r="CL40" i="26"/>
  <c r="AO11" i="26"/>
  <c r="H15" i="26"/>
  <c r="AO15" i="26" s="1"/>
  <c r="L11" i="26"/>
  <c r="AS11" i="26" s="1"/>
  <c r="H15" i="31" l="1"/>
  <c r="AO15" i="31" s="1"/>
  <c r="BV13" i="31"/>
  <c r="AO13" i="31"/>
  <c r="BE99" i="31"/>
  <c r="R18" i="31"/>
  <c r="CL99" i="31"/>
  <c r="BZ13" i="31"/>
  <c r="AO14" i="31"/>
  <c r="BV14" i="31"/>
  <c r="AO12" i="26"/>
  <c r="L13" i="26"/>
  <c r="AS13" i="26" s="1"/>
  <c r="H14" i="26"/>
  <c r="BV14" i="26" s="1"/>
  <c r="CK18" i="26"/>
  <c r="BV15" i="26"/>
  <c r="BZ11" i="26"/>
  <c r="L15" i="31" l="1"/>
  <c r="BZ15" i="31" s="1"/>
  <c r="BV15" i="31"/>
  <c r="W18" i="31"/>
  <c r="CF18" i="31"/>
  <c r="AY18" i="31"/>
  <c r="L15" i="26"/>
  <c r="AS15" i="26" s="1"/>
  <c r="AO14" i="26"/>
  <c r="BZ13" i="26"/>
  <c r="AS15" i="31" l="1"/>
  <c r="CK18" i="31"/>
  <c r="BD18" i="31"/>
  <c r="BZ15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</author>
    <author>熊谷</author>
  </authors>
  <commentList>
    <comment ref="F16" authorId="0" shapeId="0" xr:uid="{8E31A4CE-B2F1-4EB3-B05D-81E0E90D7A06}">
      <text>
        <r>
          <rPr>
            <sz val="9"/>
            <color indexed="81"/>
            <rFont val="MS P ゴシック"/>
            <family val="3"/>
            <charset val="128"/>
          </rPr>
          <t>税率欄
軽 または　
非 または
8　を入力</t>
        </r>
      </text>
    </comment>
    <comment ref="AB20" authorId="0" shapeId="0" xr:uid="{E86D695A-B474-4567-B8C7-924A785CEE75}">
      <text>
        <r>
          <rPr>
            <sz val="9"/>
            <color indexed="81"/>
            <rFont val="MS P ゴシック"/>
            <family val="3"/>
            <charset val="128"/>
          </rPr>
          <t>課税事業者は
13桁の数字で登録して下さい</t>
        </r>
      </text>
    </comment>
    <comment ref="BI20" authorId="0" shapeId="0" xr:uid="{E11BDAEC-E351-440C-BA1A-FED24E9F85E8}">
      <text>
        <r>
          <rPr>
            <sz val="9"/>
            <color indexed="81"/>
            <rFont val="MS P ゴシック"/>
            <family val="3"/>
            <charset val="128"/>
          </rPr>
          <t>課税事業者は
13桁の数字で登録して下さい</t>
        </r>
      </text>
    </comment>
    <comment ref="W24" authorId="1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契約金額を入力すると
ここに累計金額が表示されます。</t>
        </r>
      </text>
    </comment>
    <comment ref="AB24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契約金額を入力すると
ここに契約残額が表示されます。</t>
        </r>
      </text>
    </comment>
    <comment ref="BD24" authorId="1" shapeId="0" xr:uid="{1EE0464F-AF25-40C8-9B2B-AB8D4DF29258}">
      <text>
        <r>
          <rPr>
            <sz val="9"/>
            <color indexed="81"/>
            <rFont val="ＭＳ Ｐゴシック"/>
            <family val="3"/>
            <charset val="128"/>
          </rPr>
          <t>契約金額を入力すると
ここに累計金額が表示されます。</t>
        </r>
      </text>
    </comment>
    <comment ref="BI24" authorId="1" shapeId="0" xr:uid="{C23A5749-46F7-479A-BEEC-64C6CD0761E3}">
      <text>
        <r>
          <rPr>
            <sz val="9"/>
            <color indexed="81"/>
            <rFont val="ＭＳ Ｐゴシック"/>
            <family val="3"/>
            <charset val="128"/>
          </rPr>
          <t>契約金額を入力すると
ここに契約残額が表示されます。</t>
        </r>
      </text>
    </comment>
    <comment ref="B26" authorId="0" shapeId="0" xr:uid="{298ACFC9-8E0C-4E70-ABC3-4DC76C0A44B1}">
      <text>
        <r>
          <rPr>
            <sz val="9"/>
            <color indexed="81"/>
            <rFont val="MS P ゴシック"/>
            <family val="3"/>
            <charset val="128"/>
          </rPr>
          <t>10%は 10
 8%は  8
 8%軽減税率は 軽
非課税は 非 
を入力して下さい</t>
        </r>
      </text>
    </comment>
    <comment ref="AI26" authorId="0" shapeId="0" xr:uid="{152E2E6F-7F2F-4891-91FB-4733748B5B83}">
      <text>
        <r>
          <rPr>
            <sz val="9"/>
            <color indexed="81"/>
            <rFont val="MS P ゴシック"/>
            <family val="3"/>
            <charset val="128"/>
          </rPr>
          <t>10%は 10
 8%は  8
 8%軽減税率は 軽
非課税は 非 
を入力して下さい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</author>
  </authors>
  <commentList>
    <comment ref="F10" authorId="0" shapeId="0" xr:uid="{F33D83E2-D37F-4B47-B47D-19027A5D8331}">
      <text>
        <r>
          <rPr>
            <sz val="9"/>
            <color indexed="81"/>
            <rFont val="MS P ゴシック"/>
            <family val="3"/>
            <charset val="128"/>
          </rPr>
          <t>税率欄
軽 または　
非 または
8　を入力</t>
        </r>
      </text>
    </comment>
    <comment ref="AB14" authorId="0" shapeId="0" xr:uid="{3C1F7BE6-EA95-4DC2-9950-D01254C23865}">
      <text>
        <r>
          <rPr>
            <sz val="9"/>
            <color indexed="81"/>
            <rFont val="MS P ゴシック"/>
            <family val="3"/>
            <charset val="128"/>
          </rPr>
          <t>課税事業者は
13桁の数字で登録して下さい</t>
        </r>
      </text>
    </comment>
    <comment ref="B20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10%は 10
 8%は  8
 8%軽減税率は 軽
非課税は 非 
を入力して下さい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</author>
  </authors>
  <commentList>
    <comment ref="F10" authorId="0" shapeId="0" xr:uid="{C63A689A-3E47-4263-8E03-F8B72B9B3144}">
      <text>
        <r>
          <rPr>
            <sz val="9"/>
            <color indexed="81"/>
            <rFont val="MS P ゴシック"/>
            <family val="3"/>
            <charset val="128"/>
          </rPr>
          <t>税率欄
軽 または　
非 または
8　を入力</t>
        </r>
      </text>
    </comment>
    <comment ref="AB14" authorId="0" shapeId="0" xr:uid="{CDBBD132-1FF6-47AF-A2E5-4CDEFA4358B7}">
      <text>
        <r>
          <rPr>
            <sz val="9"/>
            <color indexed="81"/>
            <rFont val="MS P ゴシック"/>
            <family val="3"/>
            <charset val="128"/>
          </rPr>
          <t>課税事業者は
13桁の数字で登録して下さい</t>
        </r>
      </text>
    </comment>
    <comment ref="B20" authorId="0" shapeId="0" xr:uid="{EDD575C7-6A39-494E-9FC3-F89185431B89}">
      <text>
        <r>
          <rPr>
            <sz val="9"/>
            <color indexed="81"/>
            <rFont val="MS P ゴシック"/>
            <family val="3"/>
            <charset val="128"/>
          </rPr>
          <t>10%は、10
 8%軽減税率は、8
非課税は非を入力</t>
        </r>
      </text>
    </comment>
    <comment ref="B79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 xml:space="preserve"> 8%軽減税率は、1を入力
10%標準税率は、0を入力</t>
        </r>
      </text>
    </comment>
  </commentList>
</comments>
</file>

<file path=xl/sharedStrings.xml><?xml version="1.0" encoding="utf-8"?>
<sst xmlns="http://schemas.openxmlformats.org/spreadsheetml/2006/main" count="774" uniqueCount="189">
  <si>
    <t>工事コード</t>
    <rPh sb="0" eb="2">
      <t>コウジ</t>
    </rPh>
    <phoneticPr fontId="2"/>
  </si>
  <si>
    <t>金額</t>
    <rPh sb="0" eb="2">
      <t>キンガク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</si>
  <si>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</si>
  <si>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消費税等</t>
    <rPh sb="0" eb="3">
      <t>ショウヒゼイ</t>
    </rPh>
    <rPh sb="3" eb="4">
      <t>トウ</t>
    </rPh>
    <phoneticPr fontId="2"/>
  </si>
  <si>
    <t>下記のとおり請求いたします。</t>
    <rPh sb="0" eb="2">
      <t>カキ</t>
    </rPh>
    <rPh sb="6" eb="8">
      <t>セイキュウ</t>
    </rPh>
    <phoneticPr fontId="2"/>
  </si>
  <si>
    <t>日付</t>
    <rPh sb="0" eb="2">
      <t>ヒヅケ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</si>
  <si>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</si>
  <si>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</si>
  <si>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</si>
  <si>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契約残額</t>
    <rPh sb="0" eb="2">
      <t>ケイヤク</t>
    </rPh>
    <rPh sb="2" eb="4">
      <t>ザンガク</t>
    </rPh>
    <phoneticPr fontId="2"/>
  </si>
  <si>
    <t>〈お願い〉</t>
    <rPh sb="2" eb="3">
      <t>ネガ</t>
    </rPh>
    <phoneticPr fontId="2"/>
  </si>
  <si>
    <t>〒073-0025</t>
    <phoneticPr fontId="2"/>
  </si>
  <si>
    <t>TEL 0125-22-4355</t>
    <phoneticPr fontId="2"/>
  </si>
  <si>
    <t>FAX 0125-23-5408</t>
    <phoneticPr fontId="2"/>
  </si>
  <si>
    <t>滝川市流通団地３丁目７番３１号　　株式会社 泰進建設　滝川本店　経理部（業務担当）</t>
    <rPh sb="0" eb="3">
      <t>タキカワシ</t>
    </rPh>
    <rPh sb="3" eb="7">
      <t>リュウツウダンチ</t>
    </rPh>
    <rPh sb="8" eb="10">
      <t>チョウメ</t>
    </rPh>
    <rPh sb="11" eb="12">
      <t>バン</t>
    </rPh>
    <rPh sb="14" eb="15">
      <t>ゴウ</t>
    </rPh>
    <rPh sb="17" eb="18">
      <t>カブ</t>
    </rPh>
    <rPh sb="18" eb="19">
      <t>シキ</t>
    </rPh>
    <rPh sb="19" eb="21">
      <t>カイシャ</t>
    </rPh>
    <rPh sb="22" eb="24">
      <t>タイシン</t>
    </rPh>
    <rPh sb="24" eb="26">
      <t>ケンセツ</t>
    </rPh>
    <rPh sb="27" eb="29">
      <t>タキカワ</t>
    </rPh>
    <rPh sb="29" eb="31">
      <t>ホンテン</t>
    </rPh>
    <rPh sb="32" eb="34">
      <t>ケイリ</t>
    </rPh>
    <rPh sb="34" eb="35">
      <t>ブ</t>
    </rPh>
    <rPh sb="36" eb="38">
      <t>ギョウム</t>
    </rPh>
    <rPh sb="38" eb="40">
      <t>タントウ</t>
    </rPh>
    <phoneticPr fontId="2"/>
  </si>
  <si>
    <t>工種･立替先業者</t>
    <rPh sb="0" eb="1">
      <t>コウ</t>
    </rPh>
    <rPh sb="1" eb="2">
      <t>シュ</t>
    </rPh>
    <rPh sb="3" eb="5">
      <t>タテカエ</t>
    </rPh>
    <rPh sb="5" eb="6">
      <t>サキ</t>
    </rPh>
    <rPh sb="6" eb="8">
      <t>ギョウシャ</t>
    </rPh>
    <phoneticPr fontId="2"/>
  </si>
  <si>
    <t>１．３枚１組で貴社控(提出者用)と弊社宛(作業所用、事務部署用)になっております。</t>
    <rPh sb="3" eb="4">
      <t>マイ</t>
    </rPh>
    <rPh sb="5" eb="6">
      <t>クミ</t>
    </rPh>
    <rPh sb="7" eb="9">
      <t>キシャ</t>
    </rPh>
    <rPh sb="9" eb="10">
      <t>ヒカ</t>
    </rPh>
    <rPh sb="11" eb="13">
      <t>テイシュツ</t>
    </rPh>
    <rPh sb="13" eb="14">
      <t>シャ</t>
    </rPh>
    <rPh sb="14" eb="15">
      <t>ヨウ</t>
    </rPh>
    <rPh sb="17" eb="19">
      <t>ヘイシャ</t>
    </rPh>
    <rPh sb="19" eb="20">
      <t>アテ</t>
    </rPh>
    <rPh sb="21" eb="23">
      <t>サギョウ</t>
    </rPh>
    <rPh sb="23" eb="25">
      <t>ショヨウ</t>
    </rPh>
    <rPh sb="26" eb="28">
      <t>ジム</t>
    </rPh>
    <rPh sb="28" eb="30">
      <t>ブショ</t>
    </rPh>
    <rPh sb="30" eb="31">
      <t>ヨウ</t>
    </rPh>
    <phoneticPr fontId="2"/>
  </si>
  <si>
    <t>２．請求内容を確認し「事務部署用」に検印のうえ提出願います。</t>
    <rPh sb="2" eb="4">
      <t>セイキュウ</t>
    </rPh>
    <rPh sb="4" eb="6">
      <t>ナイヨウ</t>
    </rPh>
    <rPh sb="7" eb="9">
      <t>カクニン</t>
    </rPh>
    <rPh sb="11" eb="13">
      <t>ジム</t>
    </rPh>
    <rPh sb="13" eb="15">
      <t>ブショ</t>
    </rPh>
    <rPh sb="15" eb="16">
      <t>ヨウ</t>
    </rPh>
    <rPh sb="18" eb="20">
      <t>ケンイン</t>
    </rPh>
    <rPh sb="23" eb="25">
      <t>テイシュツ</t>
    </rPh>
    <rPh sb="25" eb="26">
      <t>ネガ</t>
    </rPh>
    <phoneticPr fontId="2"/>
  </si>
  <si>
    <t>（事務部署用）</t>
    <rPh sb="1" eb="3">
      <t>ジム</t>
    </rPh>
    <rPh sb="3" eb="5">
      <t>ブショ</t>
    </rPh>
    <rPh sb="5" eb="6">
      <t>ヨウ</t>
    </rPh>
    <phoneticPr fontId="2"/>
  </si>
  <si>
    <t>業務・購買</t>
    <rPh sb="0" eb="2">
      <t>ギョウム</t>
    </rPh>
    <rPh sb="3" eb="5">
      <t>コウバイ</t>
    </rPh>
    <phoneticPr fontId="2"/>
  </si>
  <si>
    <t>株 式</t>
    <rPh sb="0" eb="1">
      <t>カブ</t>
    </rPh>
    <rPh sb="2" eb="3">
      <t>シキ</t>
    </rPh>
    <phoneticPr fontId="2"/>
  </si>
  <si>
    <t>会 社</t>
    <rPh sb="0" eb="1">
      <t>カイ</t>
    </rPh>
    <rPh sb="2" eb="3">
      <t>シャ</t>
    </rPh>
    <phoneticPr fontId="2"/>
  </si>
  <si>
    <r>
      <t>　　（３枚目の事務部署用には必ず</t>
    </r>
    <r>
      <rPr>
        <u/>
        <sz val="10"/>
        <rFont val="ＭＳ 明朝"/>
        <family val="1"/>
        <charset val="128"/>
      </rPr>
      <t>捺印</t>
    </r>
    <r>
      <rPr>
        <sz val="10"/>
        <rFont val="ＭＳ 明朝"/>
        <family val="1"/>
        <charset val="128"/>
      </rPr>
      <t>願います。）</t>
    </r>
    <rPh sb="4" eb="6">
      <t>マイメ</t>
    </rPh>
    <rPh sb="7" eb="9">
      <t>ジム</t>
    </rPh>
    <rPh sb="9" eb="11">
      <t>ブショ</t>
    </rPh>
    <rPh sb="11" eb="12">
      <t>ヨウ</t>
    </rPh>
    <rPh sb="14" eb="15">
      <t>カナラ</t>
    </rPh>
    <rPh sb="16" eb="18">
      <t>ナツイン</t>
    </rPh>
    <rPh sb="18" eb="19">
      <t>ネガ</t>
    </rPh>
    <phoneticPr fontId="2"/>
  </si>
  <si>
    <t>㊞</t>
    <phoneticPr fontId="2"/>
  </si>
  <si>
    <t>)</t>
    <phoneticPr fontId="2"/>
  </si>
  <si>
    <t>－</t>
    <phoneticPr fontId="2"/>
  </si>
  <si>
    <t>　　　支払いが１ヵ月遅れることがございますのでご留意願います。）</t>
    <rPh sb="24" eb="26">
      <t>リュウイ</t>
    </rPh>
    <phoneticPr fontId="2"/>
  </si>
  <si>
    <t>　　（毎月末締切り、翌月３日までに作業所へご提出願います。なお、到着が遅れた場合は、お</t>
    <rPh sb="3" eb="5">
      <t>マイツキ</t>
    </rPh>
    <rPh sb="5" eb="6">
      <t>マツ</t>
    </rPh>
    <rPh sb="6" eb="8">
      <t>シメキリ</t>
    </rPh>
    <rPh sb="10" eb="11">
      <t>ヨク</t>
    </rPh>
    <rPh sb="11" eb="12">
      <t>ツキ</t>
    </rPh>
    <rPh sb="13" eb="14">
      <t>カ</t>
    </rPh>
    <rPh sb="17" eb="19">
      <t>サギョウ</t>
    </rPh>
    <rPh sb="19" eb="20">
      <t>ショ</t>
    </rPh>
    <rPh sb="22" eb="24">
      <t>テイシュツ</t>
    </rPh>
    <rPh sb="24" eb="25">
      <t>ネガ</t>
    </rPh>
    <rPh sb="32" eb="34">
      <t>トウチャク</t>
    </rPh>
    <rPh sb="35" eb="36">
      <t>オク</t>
    </rPh>
    <phoneticPr fontId="2"/>
  </si>
  <si>
    <t>２．作業所ごとに該当事項を枠内に記入して弊社宛２枚を合わせて作業所にご提出願います。</t>
    <rPh sb="2" eb="4">
      <t>サギョウ</t>
    </rPh>
    <rPh sb="4" eb="5">
      <t>ショ</t>
    </rPh>
    <rPh sb="8" eb="10">
      <t>ガイトウ</t>
    </rPh>
    <rPh sb="10" eb="12">
      <t>ジコウ</t>
    </rPh>
    <rPh sb="13" eb="15">
      <t>ワクナイ</t>
    </rPh>
    <rPh sb="16" eb="18">
      <t>キニュウ</t>
    </rPh>
    <rPh sb="20" eb="22">
      <t>ヘイシャ</t>
    </rPh>
    <rPh sb="22" eb="23">
      <t>アテ</t>
    </rPh>
    <rPh sb="24" eb="25">
      <t>マイ</t>
    </rPh>
    <rPh sb="26" eb="27">
      <t>ア</t>
    </rPh>
    <rPh sb="30" eb="32">
      <t>サギョウ</t>
    </rPh>
    <rPh sb="32" eb="33">
      <t>ショ</t>
    </rPh>
    <rPh sb="35" eb="37">
      <t>テイシュツ</t>
    </rPh>
    <rPh sb="37" eb="38">
      <t>ネガ</t>
    </rPh>
    <phoneticPr fontId="2"/>
  </si>
  <si>
    <t>整理№</t>
    <rPh sb="0" eb="2">
      <t>セイリ</t>
    </rPh>
    <phoneticPr fontId="2"/>
  </si>
  <si>
    <t>　　うえ弊社滝川本店経理部まで送付願います。（FAX可）</t>
    <rPh sb="4" eb="6">
      <t>ヘイシャ</t>
    </rPh>
    <rPh sb="6" eb="8">
      <t>タキカワ</t>
    </rPh>
    <rPh sb="8" eb="10">
      <t>ホンテン</t>
    </rPh>
    <rPh sb="26" eb="27">
      <t>カ</t>
    </rPh>
    <phoneticPr fontId="2"/>
  </si>
  <si>
    <r>
      <t>３．</t>
    </r>
    <r>
      <rPr>
        <u/>
        <sz val="10"/>
        <rFont val="ＭＳ 明朝"/>
        <family val="1"/>
        <charset val="128"/>
      </rPr>
      <t>作業所が複数になる場合</t>
    </r>
    <r>
      <rPr>
        <sz val="10"/>
        <rFont val="ＭＳ 明朝"/>
        <family val="1"/>
        <charset val="128"/>
      </rPr>
      <t>は、「請求総括表」に作業所別の工事名称及び請求金額をご記入の</t>
    </r>
    <rPh sb="2" eb="4">
      <t>サギョウ</t>
    </rPh>
    <rPh sb="4" eb="5">
      <t>ジョ</t>
    </rPh>
    <rPh sb="6" eb="8">
      <t>フクスウ</t>
    </rPh>
    <rPh sb="11" eb="13">
      <t>バアイ</t>
    </rPh>
    <rPh sb="16" eb="18">
      <t>セイキュウ</t>
    </rPh>
    <rPh sb="18" eb="20">
      <t>ソウカツ</t>
    </rPh>
    <rPh sb="20" eb="21">
      <t>オモテ</t>
    </rPh>
    <rPh sb="23" eb="25">
      <t>サギョウ</t>
    </rPh>
    <rPh sb="25" eb="26">
      <t>ショ</t>
    </rPh>
    <rPh sb="26" eb="27">
      <t>ベツ</t>
    </rPh>
    <rPh sb="28" eb="30">
      <t>コウジ</t>
    </rPh>
    <rPh sb="30" eb="32">
      <t>メイショウ</t>
    </rPh>
    <rPh sb="32" eb="33">
      <t>オヨ</t>
    </rPh>
    <rPh sb="34" eb="35">
      <t>ショウ</t>
    </rPh>
    <phoneticPr fontId="2"/>
  </si>
  <si>
    <t>　　え請求書提出前に弊社滝川本店経理部まで送付願います。</t>
    <rPh sb="10" eb="12">
      <t>ヘイシャ</t>
    </rPh>
    <rPh sb="12" eb="14">
      <t>タキカワ</t>
    </rPh>
    <rPh sb="14" eb="16">
      <t>ホンテン</t>
    </rPh>
    <phoneticPr fontId="2"/>
  </si>
  <si>
    <r>
      <t>４．</t>
    </r>
    <r>
      <rPr>
        <u/>
        <sz val="10"/>
        <rFont val="ＭＳ 明朝"/>
        <family val="1"/>
        <charset val="128"/>
      </rPr>
      <t>新規の取引又は既登録内容の変更の場合</t>
    </r>
    <r>
      <rPr>
        <sz val="10"/>
        <rFont val="ＭＳ 明朝"/>
        <family val="1"/>
        <charset val="128"/>
      </rPr>
      <t>は、「新規取引等登録票」に必要事項をご記入のう</t>
    </r>
    <rPh sb="2" eb="4">
      <t>シンキ</t>
    </rPh>
    <rPh sb="5" eb="7">
      <t>トリヒキ</t>
    </rPh>
    <rPh sb="7" eb="8">
      <t>マタ</t>
    </rPh>
    <rPh sb="9" eb="10">
      <t>キ</t>
    </rPh>
    <rPh sb="10" eb="12">
      <t>トウロク</t>
    </rPh>
    <rPh sb="12" eb="14">
      <t>ナイヨウ</t>
    </rPh>
    <rPh sb="15" eb="17">
      <t>ヘンコウ</t>
    </rPh>
    <rPh sb="18" eb="20">
      <t>バアイ</t>
    </rPh>
    <rPh sb="23" eb="25">
      <t>シンキ</t>
    </rPh>
    <rPh sb="25" eb="27">
      <t>トリヒキ</t>
    </rPh>
    <rPh sb="27" eb="28">
      <t>トウ</t>
    </rPh>
    <rPh sb="28" eb="31">
      <t>トウロクヒョウ</t>
    </rPh>
    <rPh sb="33" eb="35">
      <t>ヒツヨウ</t>
    </rPh>
    <rPh sb="35" eb="37">
      <t>ジコウ</t>
    </rPh>
    <phoneticPr fontId="2"/>
  </si>
  <si>
    <t>１．該当事項を枠内に記入して提出願います。</t>
    <rPh sb="2" eb="4">
      <t>ガイトウ</t>
    </rPh>
    <rPh sb="4" eb="6">
      <t>ジコウ</t>
    </rPh>
    <rPh sb="7" eb="9">
      <t>ワクナイ</t>
    </rPh>
    <rPh sb="10" eb="12">
      <t>キニュウ</t>
    </rPh>
    <rPh sb="14" eb="16">
      <t>テイシュツ</t>
    </rPh>
    <rPh sb="16" eb="17">
      <t>ネガ</t>
    </rPh>
    <phoneticPr fontId="2"/>
  </si>
  <si>
    <t>工種コード</t>
    <rPh sb="0" eb="2">
      <t>コウシュ</t>
    </rPh>
    <phoneticPr fontId="2"/>
  </si>
  <si>
    <t>請求金額</t>
    <rPh sb="0" eb="4">
      <t>セイキュウキンガク</t>
    </rPh>
    <phoneticPr fontId="2"/>
  </si>
  <si>
    <t>業者コード</t>
    <rPh sb="0" eb="2">
      <t>ギョウシャ</t>
    </rPh>
    <phoneticPr fontId="2"/>
  </si>
  <si>
    <t xml:space="preserve"> 会社名</t>
    <rPh sb="1" eb="4">
      <t>カイシャメイ</t>
    </rPh>
    <phoneticPr fontId="2"/>
  </si>
  <si>
    <t xml:space="preserve"> 住  所</t>
    <rPh sb="1" eb="2">
      <t>ジュウ</t>
    </rPh>
    <rPh sb="4" eb="5">
      <t>ショ</t>
    </rPh>
    <phoneticPr fontId="2"/>
  </si>
  <si>
    <t>(電話番号</t>
    <rPh sb="1" eb="3">
      <t>デンワ</t>
    </rPh>
    <rPh sb="3" eb="5">
      <t>バンゴウ</t>
    </rPh>
    <phoneticPr fontId="2"/>
  </si>
  <si>
    <t>合　　　　　　計</t>
    <rPh sb="0" eb="1">
      <t>ア</t>
    </rPh>
    <rPh sb="7" eb="8">
      <t>ケイ</t>
    </rPh>
    <phoneticPr fontId="2"/>
  </si>
  <si>
    <t>金　　　　額</t>
    <rPh sb="0" eb="1">
      <t>キン</t>
    </rPh>
    <rPh sb="5" eb="6">
      <t>ガク</t>
    </rPh>
    <phoneticPr fontId="2"/>
  </si>
  <si>
    <t>要　素　別　科　目</t>
    <rPh sb="0" eb="1">
      <t>ヨウ</t>
    </rPh>
    <rPh sb="2" eb="3">
      <t>ス</t>
    </rPh>
    <rPh sb="4" eb="5">
      <t>ベツ</t>
    </rPh>
    <rPh sb="6" eb="7">
      <t>カ</t>
    </rPh>
    <rPh sb="8" eb="9">
      <t>メ</t>
    </rPh>
    <phoneticPr fontId="2"/>
  </si>
  <si>
    <t>税　区</t>
    <rPh sb="0" eb="1">
      <t>ゼイ</t>
    </rPh>
    <rPh sb="2" eb="3">
      <t>ク</t>
    </rPh>
    <phoneticPr fontId="2"/>
  </si>
  <si>
    <t>本店事務部署</t>
    <rPh sb="0" eb="2">
      <t>ホンテン</t>
    </rPh>
    <rPh sb="2" eb="4">
      <t>ジム</t>
    </rPh>
    <rPh sb="4" eb="6">
      <t>ブショ</t>
    </rPh>
    <phoneticPr fontId="2"/>
  </si>
  <si>
    <t>関　係　部　署</t>
    <rPh sb="0" eb="1">
      <t>カン</t>
    </rPh>
    <rPh sb="2" eb="3">
      <t>カカリ</t>
    </rPh>
    <rPh sb="4" eb="5">
      <t>ブ</t>
    </rPh>
    <rPh sb="6" eb="7">
      <t>ショ</t>
    </rPh>
    <phoneticPr fontId="2"/>
  </si>
  <si>
    <t>備考</t>
    <rPh sb="0" eb="1">
      <t>ビコウ</t>
    </rPh>
    <phoneticPr fontId="2"/>
  </si>
  <si>
    <t>（作業所用）</t>
    <rPh sb="0" eb="3">
      <t>サギョウショ</t>
    </rPh>
    <rPh sb="3" eb="4">
      <t>ヨウ</t>
    </rPh>
    <phoneticPr fontId="2"/>
  </si>
  <si>
    <t>（提出者用）</t>
    <rPh sb="1" eb="5">
      <t>テイシュツシャヨウ</t>
    </rPh>
    <phoneticPr fontId="2"/>
  </si>
  <si>
    <t>注文番号</t>
    <rPh sb="0" eb="2">
      <t>チュウモン</t>
    </rPh>
    <rPh sb="2" eb="4">
      <t>バンゴウ</t>
    </rPh>
    <phoneticPr fontId="2"/>
  </si>
  <si>
    <t>式</t>
    <rPh sb="0" eb="1">
      <t>シキ</t>
    </rPh>
    <phoneticPr fontId="2"/>
  </si>
  <si>
    <t>請求書作成サンプル①</t>
    <rPh sb="0" eb="3">
      <t>セイキュウショ</t>
    </rPh>
    <rPh sb="3" eb="5">
      <t>サクセイ</t>
    </rPh>
    <phoneticPr fontId="2"/>
  </si>
  <si>
    <t>注文契約の無い請求の書き方</t>
    <rPh sb="0" eb="2">
      <t>チュウモン</t>
    </rPh>
    <rPh sb="2" eb="4">
      <t>ケイヤク</t>
    </rPh>
    <rPh sb="5" eb="6">
      <t>ナ</t>
    </rPh>
    <rPh sb="7" eb="9">
      <t>セイキュウ</t>
    </rPh>
    <rPh sb="10" eb="11">
      <t>カ</t>
    </rPh>
    <rPh sb="12" eb="13">
      <t>カタ</t>
    </rPh>
    <phoneticPr fontId="2"/>
  </si>
  <si>
    <t>○○○○○○工事</t>
    <rPh sb="6" eb="8">
      <t>コウジ</t>
    </rPh>
    <phoneticPr fontId="2"/>
  </si>
  <si>
    <t>作 業 所 ・ 担 当 者</t>
    <rPh sb="0" eb="1">
      <t>サク</t>
    </rPh>
    <rPh sb="2" eb="3">
      <t>ギョウ</t>
    </rPh>
    <rPh sb="4" eb="5">
      <t>ショ</t>
    </rPh>
    <rPh sb="8" eb="9">
      <t>タン</t>
    </rPh>
    <rPh sb="10" eb="11">
      <t>トウ</t>
    </rPh>
    <rPh sb="12" eb="13">
      <t>シャ</t>
    </rPh>
    <phoneticPr fontId="2"/>
  </si>
  <si>
    <t>%</t>
    <phoneticPr fontId="2"/>
  </si>
  <si>
    <t>XX</t>
    <phoneticPr fontId="2"/>
  </si>
  <si>
    <t>月分 請求書総括表</t>
    <rPh sb="5" eb="6">
      <t>ショ</t>
    </rPh>
    <phoneticPr fontId="2"/>
  </si>
  <si>
    <t>年</t>
    <rPh sb="0" eb="1">
      <t>ネン</t>
    </rPh>
    <phoneticPr fontId="2"/>
  </si>
  <si>
    <t>X</t>
    <phoneticPr fontId="2"/>
  </si>
  <si>
    <t>月</t>
    <phoneticPr fontId="2"/>
  </si>
  <si>
    <t>日</t>
    <phoneticPr fontId="2"/>
  </si>
  <si>
    <t>泰 進 建 設　御中</t>
    <phoneticPr fontId="2"/>
  </si>
  <si>
    <t xml:space="preserve"> 取 引 先 コ ー ド</t>
    <rPh sb="1" eb="2">
      <t>トリ</t>
    </rPh>
    <rPh sb="3" eb="4">
      <t>イン</t>
    </rPh>
    <rPh sb="5" eb="6">
      <t>サキ</t>
    </rPh>
    <phoneticPr fontId="2"/>
  </si>
  <si>
    <t>X</t>
    <phoneticPr fontId="2"/>
  </si>
  <si>
    <t xml:space="preserve"> 住　所</t>
    <rPh sb="1" eb="2">
      <t>ジュウ</t>
    </rPh>
    <rPh sb="3" eb="4">
      <t>ショ</t>
    </rPh>
    <phoneticPr fontId="2"/>
  </si>
  <si>
    <t>○○市×丁目××番×号</t>
    <phoneticPr fontId="2"/>
  </si>
  <si>
    <t>株式会社　○○○工業</t>
    <rPh sb="8" eb="10">
      <t>コウギョウ</t>
    </rPh>
    <phoneticPr fontId="2"/>
  </si>
  <si>
    <t>（電話番号　　　</t>
    <rPh sb="1" eb="3">
      <t>デンワ</t>
    </rPh>
    <rPh sb="3" eb="5">
      <t>バンゴウ</t>
    </rPh>
    <phoneticPr fontId="2"/>
  </si>
  <si>
    <t>XXXX</t>
    <phoneticPr fontId="2"/>
  </si>
  <si>
    <t>－</t>
    <phoneticPr fontId="2"/>
  </si>
  <si>
    <t>）</t>
    <phoneticPr fontId="2"/>
  </si>
  <si>
    <t>№</t>
    <phoneticPr fontId="2"/>
  </si>
  <si>
    <t>工事名称</t>
    <rPh sb="0" eb="2">
      <t>コウジ</t>
    </rPh>
    <rPh sb="2" eb="4">
      <t>メイショウ</t>
    </rPh>
    <phoneticPr fontId="2"/>
  </si>
  <si>
    <t>備考</t>
    <rPh sb="0" eb="2">
      <t>ビコウ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</si>
  <si>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</si>
  <si>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</si>
  <si>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r>
      <t>&lt;お願い&gt;　</t>
    </r>
    <r>
      <rPr>
        <u/>
        <sz val="11"/>
        <rFont val="ＭＳ 明朝"/>
        <family val="1"/>
        <charset val="128"/>
      </rPr>
      <t>提出された請求書ごと</t>
    </r>
    <r>
      <rPr>
        <sz val="11"/>
        <rFont val="ＭＳ 明朝"/>
        <family val="1"/>
        <charset val="128"/>
      </rPr>
      <t>の工事名(工種等)及び金額を記載のうえ、次まで郵送または</t>
    </r>
    <rPh sb="2" eb="3">
      <t>ネガ</t>
    </rPh>
    <rPh sb="6" eb="8">
      <t>テイシュツ</t>
    </rPh>
    <rPh sb="11" eb="13">
      <t>セイキュウ</t>
    </rPh>
    <rPh sb="13" eb="14">
      <t>ショ</t>
    </rPh>
    <rPh sb="17" eb="19">
      <t>コウジ</t>
    </rPh>
    <rPh sb="19" eb="20">
      <t>メイ</t>
    </rPh>
    <rPh sb="21" eb="22">
      <t>コウ</t>
    </rPh>
    <rPh sb="22" eb="23">
      <t>シュ</t>
    </rPh>
    <rPh sb="23" eb="24">
      <t>トウ</t>
    </rPh>
    <rPh sb="25" eb="26">
      <t>オヨ</t>
    </rPh>
    <rPh sb="30" eb="32">
      <t>キサイ</t>
    </rPh>
    <rPh sb="36" eb="37">
      <t>ツギ</t>
    </rPh>
    <phoneticPr fontId="2"/>
  </si>
  <si>
    <t>　　　　　ＦＡＸで提出してください（お支払いの漏れを防ぐために使用いたします）。</t>
    <rPh sb="9" eb="11">
      <t>テイシュツ</t>
    </rPh>
    <rPh sb="31" eb="33">
      <t>シヨウ</t>
    </rPh>
    <phoneticPr fontId="2"/>
  </si>
  <si>
    <t>　　　　　　滝川市流通団地3丁目7番31号　　株式会社 泰進建設　経理部経理課業務係</t>
    <rPh sb="6" eb="9">
      <t>タキカワシ</t>
    </rPh>
    <rPh sb="9" eb="13">
      <t>リュウツウダンチ</t>
    </rPh>
    <rPh sb="14" eb="16">
      <t>チョウメ</t>
    </rPh>
    <rPh sb="17" eb="18">
      <t>バン</t>
    </rPh>
    <rPh sb="20" eb="21">
      <t>ゴウ</t>
    </rPh>
    <rPh sb="23" eb="24">
      <t>カブ</t>
    </rPh>
    <rPh sb="24" eb="25">
      <t>シキ</t>
    </rPh>
    <rPh sb="25" eb="27">
      <t>カイシャ</t>
    </rPh>
    <rPh sb="28" eb="30">
      <t>タイシン</t>
    </rPh>
    <rPh sb="30" eb="32">
      <t>ケンセツ</t>
    </rPh>
    <rPh sb="33" eb="35">
      <t>ケイリ</t>
    </rPh>
    <rPh sb="35" eb="36">
      <t>ブ</t>
    </rPh>
    <rPh sb="36" eb="38">
      <t>ケイリ</t>
    </rPh>
    <rPh sb="38" eb="39">
      <t>カ</t>
    </rPh>
    <rPh sb="39" eb="41">
      <t>ギョウム</t>
    </rPh>
    <rPh sb="41" eb="42">
      <t>カカリ</t>
    </rPh>
    <phoneticPr fontId="2"/>
  </si>
  <si>
    <t>　　　　　　TEL 0125-22-4355　FAX 0125-23-5408</t>
    <phoneticPr fontId="2"/>
  </si>
  <si>
    <t>「請求書」の作成上のお取り扱い</t>
    <rPh sb="1" eb="4">
      <t>セイキュウショ</t>
    </rPh>
    <rPh sb="6" eb="8">
      <t>サクセイ</t>
    </rPh>
    <rPh sb="8" eb="9">
      <t>ジョウ</t>
    </rPh>
    <rPh sb="11" eb="12">
      <t>ト</t>
    </rPh>
    <rPh sb="13" eb="14">
      <t>アツカ</t>
    </rPh>
    <phoneticPr fontId="2"/>
  </si>
  <si>
    <t>１．請求書</t>
    <rPh sb="2" eb="4">
      <t>セイキュウ</t>
    </rPh>
    <rPh sb="4" eb="5">
      <t>ショ</t>
    </rPh>
    <phoneticPr fontId="2"/>
  </si>
  <si>
    <t>（１）エクセルファイル様式を利用する場合</t>
    <rPh sb="11" eb="13">
      <t>ヨウシキ</t>
    </rPh>
    <rPh sb="14" eb="16">
      <t>リヨウ</t>
    </rPh>
    <rPh sb="18" eb="20">
      <t>バアイ</t>
    </rPh>
    <phoneticPr fontId="2"/>
  </si>
  <si>
    <r>
      <t>　　 ① 請求書様式は、</t>
    </r>
    <r>
      <rPr>
        <u/>
        <sz val="11"/>
        <color indexed="53"/>
        <rFont val="ＭＳ 明朝"/>
        <family val="1"/>
        <charset val="128"/>
      </rPr>
      <t>貴社控［提出者用］入力票</t>
    </r>
    <r>
      <rPr>
        <sz val="11"/>
        <rFont val="ＭＳ 明朝"/>
        <family val="1"/>
        <charset val="128"/>
      </rPr>
      <t>と</t>
    </r>
    <r>
      <rPr>
        <u/>
        <sz val="11"/>
        <color indexed="17"/>
        <rFont val="ＭＳ 明朝"/>
        <family val="1"/>
        <charset val="128"/>
      </rPr>
      <t>弊社宛（［作業所用］、［事務部署用］）</t>
    </r>
    <rPh sb="5" eb="7">
      <t>セイキュウ</t>
    </rPh>
    <rPh sb="7" eb="8">
      <t>ショ</t>
    </rPh>
    <rPh sb="8" eb="10">
      <t>ヨウシキ</t>
    </rPh>
    <rPh sb="12" eb="14">
      <t>キシャ</t>
    </rPh>
    <rPh sb="14" eb="15">
      <t>ヒカ</t>
    </rPh>
    <rPh sb="21" eb="23">
      <t>ニュウリョク</t>
    </rPh>
    <rPh sb="23" eb="24">
      <t>ヒョウ</t>
    </rPh>
    <rPh sb="25" eb="27">
      <t>ヘイシャ</t>
    </rPh>
    <rPh sb="27" eb="28">
      <t>アテ</t>
    </rPh>
    <phoneticPr fontId="2"/>
  </si>
  <si>
    <t>　　　　の３ページで構成されています。</t>
    <phoneticPr fontId="2"/>
  </si>
  <si>
    <r>
      <t xml:space="preserve">　　 ② </t>
    </r>
    <r>
      <rPr>
        <u/>
        <sz val="11"/>
        <color indexed="53"/>
        <rFont val="ＭＳ 明朝"/>
        <family val="1"/>
        <charset val="128"/>
      </rPr>
      <t>［提出者用］入力票</t>
    </r>
    <r>
      <rPr>
        <sz val="11"/>
        <rFont val="ＭＳ 明朝"/>
        <family val="1"/>
        <charset val="128"/>
      </rPr>
      <t>の工事名、住所、請求金額、請求内訳等（黄色箇所）に必要事項を</t>
    </r>
    <rPh sb="11" eb="13">
      <t>ニュウリョク</t>
    </rPh>
    <rPh sb="13" eb="14">
      <t>ヒョウ</t>
    </rPh>
    <rPh sb="35" eb="37">
      <t>カショ</t>
    </rPh>
    <rPh sb="39" eb="41">
      <t>ヒツヨウ</t>
    </rPh>
    <rPh sb="41" eb="43">
      <t>ジコウ</t>
    </rPh>
    <phoneticPr fontId="2"/>
  </si>
  <si>
    <t>　　　　入力すると他のページに自動転記されます。</t>
    <phoneticPr fontId="2"/>
  </si>
  <si>
    <t>　　 ③ 請求内容により計算式等に不具合が生じた場合には、いったんシート保護を解除し、修</t>
    <rPh sb="5" eb="7">
      <t>セイキュウ</t>
    </rPh>
    <rPh sb="7" eb="9">
      <t>ナイヨウ</t>
    </rPh>
    <rPh sb="12" eb="14">
      <t>ケイサン</t>
    </rPh>
    <rPh sb="14" eb="15">
      <t>シキ</t>
    </rPh>
    <rPh sb="15" eb="16">
      <t>ナド</t>
    </rPh>
    <rPh sb="17" eb="20">
      <t>フグアイ</t>
    </rPh>
    <rPh sb="21" eb="22">
      <t>ショウ</t>
    </rPh>
    <rPh sb="24" eb="26">
      <t>バアイ</t>
    </rPh>
    <rPh sb="43" eb="44">
      <t>オサム</t>
    </rPh>
    <phoneticPr fontId="2"/>
  </si>
  <si>
    <t>　　　　正してください。　※保護パスワードはかけておりません。</t>
    <phoneticPr fontId="2"/>
  </si>
  <si>
    <t>（２）ＰＤＦ版様式を利用する場合</t>
    <rPh sb="6" eb="7">
      <t>バン</t>
    </rPh>
    <rPh sb="7" eb="9">
      <t>ヨウシキ</t>
    </rPh>
    <rPh sb="10" eb="12">
      <t>リヨウ</t>
    </rPh>
    <rPh sb="14" eb="16">
      <t>バアイ</t>
    </rPh>
    <phoneticPr fontId="2"/>
  </si>
  <si>
    <r>
      <t xml:space="preserve"> 　　① 請求書様式は、</t>
    </r>
    <r>
      <rPr>
        <u/>
        <sz val="11"/>
        <color indexed="53"/>
        <rFont val="ＭＳ 明朝"/>
        <family val="1"/>
        <charset val="128"/>
      </rPr>
      <t>［提出者用］入力票</t>
    </r>
    <r>
      <rPr>
        <sz val="11"/>
        <rFont val="ＭＳ 明朝"/>
        <family val="1"/>
        <charset val="128"/>
      </rPr>
      <t>、</t>
    </r>
    <r>
      <rPr>
        <u/>
        <sz val="11"/>
        <color indexed="17"/>
        <rFont val="ＭＳ 明朝"/>
        <family val="1"/>
        <charset val="128"/>
      </rPr>
      <t>［作業所用］</t>
    </r>
    <r>
      <rPr>
        <sz val="11"/>
        <color indexed="17"/>
        <rFont val="ＭＳ 明朝"/>
        <family val="1"/>
        <charset val="128"/>
      </rPr>
      <t>、</t>
    </r>
    <r>
      <rPr>
        <u/>
        <sz val="11"/>
        <color indexed="17"/>
        <rFont val="ＭＳ 明朝"/>
        <family val="1"/>
        <charset val="128"/>
      </rPr>
      <t>［事務部署用］</t>
    </r>
    <r>
      <rPr>
        <sz val="11"/>
        <rFont val="ＭＳ 明朝"/>
        <family val="1"/>
        <charset val="128"/>
      </rPr>
      <t>の３ページで構成</t>
    </r>
    <rPh sb="5" eb="7">
      <t>セイキュウ</t>
    </rPh>
    <rPh sb="7" eb="8">
      <t>ショ</t>
    </rPh>
    <rPh sb="8" eb="10">
      <t>ヨウシキ</t>
    </rPh>
    <rPh sb="18" eb="20">
      <t>ニュウリョク</t>
    </rPh>
    <rPh sb="20" eb="21">
      <t>ヒョウ</t>
    </rPh>
    <phoneticPr fontId="2"/>
  </si>
  <si>
    <t>　　　　されています。</t>
    <phoneticPr fontId="2"/>
  </si>
  <si>
    <t>　　 ② ＰＤＦ版様式の請求書を複写し必要事項を記載のうえ、提出してください。</t>
    <rPh sb="8" eb="9">
      <t>バン</t>
    </rPh>
    <rPh sb="9" eb="11">
      <t>ヨウシキ</t>
    </rPh>
    <rPh sb="12" eb="15">
      <t>セイキュウショ</t>
    </rPh>
    <rPh sb="16" eb="18">
      <t>フクシャ</t>
    </rPh>
    <rPh sb="19" eb="21">
      <t>ヒツヨウ</t>
    </rPh>
    <rPh sb="21" eb="23">
      <t>ジコウ</t>
    </rPh>
    <rPh sb="24" eb="26">
      <t>キサイ</t>
    </rPh>
    <rPh sb="30" eb="32">
      <t>テイシュツ</t>
    </rPh>
    <phoneticPr fontId="2"/>
  </si>
  <si>
    <r>
      <t>　　 ① 弊社作業所ごとに必要事項を記載して</t>
    </r>
    <r>
      <rPr>
        <u/>
        <sz val="11"/>
        <color indexed="17"/>
        <rFont val="ＭＳ 明朝"/>
        <family val="1"/>
        <charset val="128"/>
      </rPr>
      <t>弊社宛（［作業所用］、［事務部署用］）</t>
    </r>
    <r>
      <rPr>
        <sz val="11"/>
        <rFont val="ＭＳ 明朝"/>
        <family val="1"/>
        <charset val="128"/>
      </rPr>
      <t>を併せ</t>
    </r>
    <rPh sb="5" eb="7">
      <t>ヘイシャ</t>
    </rPh>
    <rPh sb="7" eb="9">
      <t>サギョウ</t>
    </rPh>
    <rPh sb="9" eb="10">
      <t>ショ</t>
    </rPh>
    <rPh sb="13" eb="15">
      <t>ヒツヨウ</t>
    </rPh>
    <rPh sb="15" eb="17">
      <t>ジコウ</t>
    </rPh>
    <rPh sb="18" eb="20">
      <t>キサイ</t>
    </rPh>
    <rPh sb="22" eb="24">
      <t>ヘイシャ</t>
    </rPh>
    <rPh sb="24" eb="25">
      <t>アテ</t>
    </rPh>
    <rPh sb="42" eb="43">
      <t>アワ</t>
    </rPh>
    <phoneticPr fontId="2"/>
  </si>
  <si>
    <t>　　　　て作業所に提出してください。</t>
    <phoneticPr fontId="2"/>
  </si>
  <si>
    <r>
      <t xml:space="preserve">　　 ② </t>
    </r>
    <r>
      <rPr>
        <u/>
        <sz val="11"/>
        <color indexed="17"/>
        <rFont val="ＭＳ 明朝"/>
        <family val="1"/>
        <charset val="128"/>
      </rPr>
      <t>［事務部署用］</t>
    </r>
    <r>
      <rPr>
        <sz val="11"/>
        <rFont val="ＭＳ 明朝"/>
        <family val="1"/>
        <charset val="128"/>
      </rPr>
      <t>には</t>
    </r>
    <r>
      <rPr>
        <u/>
        <sz val="11"/>
        <rFont val="ＭＳ 明朝"/>
        <family val="1"/>
        <charset val="128"/>
      </rPr>
      <t>必ず社印を押印</t>
    </r>
    <r>
      <rPr>
        <sz val="11"/>
        <rFont val="ＭＳ 明朝"/>
        <family val="1"/>
        <charset val="128"/>
      </rPr>
      <t>してください。</t>
    </r>
    <rPh sb="14" eb="15">
      <t>カナラ</t>
    </rPh>
    <rPh sb="16" eb="18">
      <t>シャイン</t>
    </rPh>
    <rPh sb="19" eb="21">
      <t>オウイン</t>
    </rPh>
    <phoneticPr fontId="2"/>
  </si>
  <si>
    <r>
      <t>　　 ③ 毎月末締め</t>
    </r>
    <r>
      <rPr>
        <sz val="11"/>
        <rFont val="ＭＳ ゴシック"/>
        <family val="3"/>
        <charset val="128"/>
      </rPr>
      <t>翌月３日までに作業所</t>
    </r>
    <r>
      <rPr>
        <sz val="11"/>
        <rFont val="ＭＳ 明朝"/>
        <family val="1"/>
        <charset val="128"/>
      </rPr>
      <t>に提出してください（提出が遅れた場合は、お支払い</t>
    </r>
    <rPh sb="5" eb="7">
      <t>マイツキ</t>
    </rPh>
    <rPh sb="7" eb="8">
      <t>マツ</t>
    </rPh>
    <rPh sb="8" eb="9">
      <t>シメ</t>
    </rPh>
    <rPh sb="10" eb="11">
      <t>ヨク</t>
    </rPh>
    <rPh sb="11" eb="12">
      <t>ツキ</t>
    </rPh>
    <rPh sb="13" eb="14">
      <t>カ</t>
    </rPh>
    <rPh sb="17" eb="19">
      <t>サギョウ</t>
    </rPh>
    <rPh sb="19" eb="20">
      <t>ショ</t>
    </rPh>
    <rPh sb="21" eb="23">
      <t>テイシュツ</t>
    </rPh>
    <phoneticPr fontId="2"/>
  </si>
  <si>
    <t>　　　　が１ヵ月遅れることがございますので、ご留意してください）。</t>
    <phoneticPr fontId="2"/>
  </si>
  <si>
    <r>
      <t>　　　　</t>
    </r>
    <r>
      <rPr>
        <u/>
        <sz val="11"/>
        <color indexed="17"/>
        <rFont val="ＭＳ ゴシック"/>
        <family val="3"/>
        <charset val="128"/>
      </rPr>
      <t>[事務部署用]請求書</t>
    </r>
    <r>
      <rPr>
        <sz val="11"/>
        <rFont val="ＭＳ ゴシック"/>
        <family val="3"/>
        <charset val="128"/>
      </rPr>
      <t>に社印のないものは、請求書として受け付けることができません</t>
    </r>
    <r>
      <rPr>
        <sz val="11"/>
        <rFont val="ＭＳ 明朝"/>
        <family val="1"/>
        <charset val="128"/>
      </rPr>
      <t>の</t>
    </r>
    <rPh sb="11" eb="14">
      <t>セイキュウショ</t>
    </rPh>
    <rPh sb="15" eb="17">
      <t>シャイン</t>
    </rPh>
    <rPh sb="24" eb="27">
      <t>セイキュウショ</t>
    </rPh>
    <rPh sb="30" eb="31">
      <t>ウ</t>
    </rPh>
    <rPh sb="32" eb="33">
      <t>ツ</t>
    </rPh>
    <phoneticPr fontId="2"/>
  </si>
  <si>
    <t>　　　　で、ご留意してください。</t>
    <phoneticPr fontId="2"/>
  </si>
  <si>
    <t>２．請求書総括表</t>
    <rPh sb="2" eb="4">
      <t>セイキュウ</t>
    </rPh>
    <rPh sb="4" eb="5">
      <t>ショ</t>
    </rPh>
    <rPh sb="5" eb="7">
      <t>ソウカツ</t>
    </rPh>
    <rPh sb="7" eb="8">
      <t>ヒョウ</t>
    </rPh>
    <phoneticPr fontId="2"/>
  </si>
  <si>
    <t>　　　提出される請求書の件数が複数となる場合には、この総括表に個別の工事名および金額等</t>
    <rPh sb="42" eb="43">
      <t>トウ</t>
    </rPh>
    <phoneticPr fontId="2"/>
  </si>
  <si>
    <t>　　　を記載し（黄色箇所）、提出してください。</t>
    <rPh sb="4" eb="6">
      <t>キサイ</t>
    </rPh>
    <phoneticPr fontId="2"/>
  </si>
  <si>
    <t>なお、ご不明な点がありましたら、次までお問い合わせください。</t>
    <rPh sb="16" eb="17">
      <t>ツギ</t>
    </rPh>
    <phoneticPr fontId="2"/>
  </si>
  <si>
    <t>　滝川市流通団地3丁目7番31号　株式会社泰進建設</t>
    <rPh sb="1" eb="4">
      <t>タキカワシ</t>
    </rPh>
    <rPh sb="4" eb="8">
      <t>リュウツウダンチ</t>
    </rPh>
    <rPh sb="9" eb="11">
      <t>チョウメ</t>
    </rPh>
    <rPh sb="12" eb="13">
      <t>バン</t>
    </rPh>
    <rPh sb="15" eb="16">
      <t>ゴウ</t>
    </rPh>
    <rPh sb="17" eb="19">
      <t>カブシキ</t>
    </rPh>
    <rPh sb="19" eb="21">
      <t>カイシャ</t>
    </rPh>
    <rPh sb="21" eb="23">
      <t>タイシン</t>
    </rPh>
    <rPh sb="23" eb="25">
      <t>ケンセツ</t>
    </rPh>
    <phoneticPr fontId="2"/>
  </si>
  <si>
    <t>　経理部経理課業務係</t>
    <phoneticPr fontId="2"/>
  </si>
  <si>
    <t>　連絡先　TEL 0125-22-4355　FAX 0125-23-5408</t>
    <rPh sb="1" eb="4">
      <t>レンラクサキ</t>
    </rPh>
    <phoneticPr fontId="2"/>
  </si>
  <si>
    <t>品目</t>
    <rPh sb="0" eb="2">
      <t>ヒンモク</t>
    </rPh>
    <phoneticPr fontId="2"/>
  </si>
  <si>
    <t>規格</t>
    <phoneticPr fontId="2"/>
  </si>
  <si>
    <t>小　　　　　　計</t>
    <rPh sb="0" eb="1">
      <t>ショウ</t>
    </rPh>
    <rPh sb="7" eb="8">
      <t>ケイ</t>
    </rPh>
    <phoneticPr fontId="2"/>
  </si>
  <si>
    <t>缶コーヒー</t>
    <rPh sb="0" eb="1">
      <t>カン</t>
    </rPh>
    <phoneticPr fontId="2"/>
  </si>
  <si>
    <t>お茶</t>
    <rPh sb="1" eb="2">
      <t>チャ</t>
    </rPh>
    <phoneticPr fontId="2"/>
  </si>
  <si>
    <t>水</t>
    <rPh sb="0" eb="1">
      <t>ミズ</t>
    </rPh>
    <phoneticPr fontId="2"/>
  </si>
  <si>
    <t>長靴</t>
    <rPh sb="0" eb="2">
      <t>ナガグツ</t>
    </rPh>
    <phoneticPr fontId="2"/>
  </si>
  <si>
    <t>傘</t>
    <rPh sb="0" eb="1">
      <t>カサ</t>
    </rPh>
    <phoneticPr fontId="2"/>
  </si>
  <si>
    <t>軽</t>
    <rPh sb="0" eb="1">
      <t>ケイゲン</t>
    </rPh>
    <phoneticPr fontId="2"/>
  </si>
  <si>
    <t>〈現場担当者へのお願い〉</t>
    <rPh sb="1" eb="3">
      <t>ゲンバ</t>
    </rPh>
    <rPh sb="3" eb="6">
      <t>タントウシャ</t>
    </rPh>
    <rPh sb="9" eb="10">
      <t>ネガ</t>
    </rPh>
    <phoneticPr fontId="2"/>
  </si>
  <si>
    <t>保留</t>
    <phoneticPr fontId="2"/>
  </si>
  <si>
    <t>支払</t>
  </si>
  <si>
    <t>消費税</t>
    <rPh sb="0" eb="3">
      <t>ショウヒゼイ</t>
    </rPh>
    <phoneticPr fontId="2"/>
  </si>
  <si>
    <t>8％請求金額</t>
    <rPh sb="1" eb="3">
      <t>セイキュウ</t>
    </rPh>
    <rPh sb="3" eb="5">
      <t>キンガク</t>
    </rPh>
    <phoneticPr fontId="2"/>
  </si>
  <si>
    <t>10％請求金額</t>
    <rPh sb="2" eb="4">
      <t>セイキュウ</t>
    </rPh>
    <rPh sb="4" eb="6">
      <t>キンガク</t>
    </rPh>
    <phoneticPr fontId="2"/>
  </si>
  <si>
    <t>提出された請求書の｢消費税等｣の合計額を記載してください｡</t>
    <phoneticPr fontId="2"/>
  </si>
  <si>
    <t>６．ご不明な点があれば次までお問い合わせ下さい。</t>
    <rPh sb="3" eb="5">
      <t>フメイ</t>
    </rPh>
    <rPh sb="6" eb="7">
      <t>テン</t>
    </rPh>
    <rPh sb="11" eb="12">
      <t>ツギ</t>
    </rPh>
    <rPh sb="15" eb="16">
      <t>ト</t>
    </rPh>
    <rPh sb="17" eb="18">
      <t>ア</t>
    </rPh>
    <rPh sb="20" eb="21">
      <t>クダ</t>
    </rPh>
    <phoneticPr fontId="2"/>
  </si>
  <si>
    <r>
      <t>５．</t>
    </r>
    <r>
      <rPr>
        <u/>
        <sz val="10"/>
        <rFont val="ＭＳ 明朝"/>
        <family val="1"/>
        <charset val="128"/>
      </rPr>
      <t>軽減税率対象品目</t>
    </r>
    <r>
      <rPr>
        <sz val="10"/>
        <rFont val="ＭＳ 明朝"/>
        <family val="1"/>
        <charset val="128"/>
      </rPr>
      <t>は、表左端の税区欄に「1」を記入してください。</t>
    </r>
    <rPh sb="2" eb="4">
      <t>ケイゲン</t>
    </rPh>
    <rPh sb="4" eb="6">
      <t>ゼイリツ</t>
    </rPh>
    <rPh sb="6" eb="8">
      <t>タイショウ</t>
    </rPh>
    <rPh sb="8" eb="10">
      <t>ヒンモク</t>
    </rPh>
    <rPh sb="12" eb="13">
      <t>ヒョウ</t>
    </rPh>
    <rPh sb="13" eb="15">
      <t>ヒダリハシ</t>
    </rPh>
    <rPh sb="16" eb="17">
      <t>ゼイ</t>
    </rPh>
    <rPh sb="17" eb="18">
      <t>ク</t>
    </rPh>
    <rPh sb="18" eb="19">
      <t>ラン</t>
    </rPh>
    <rPh sb="24" eb="26">
      <t>キニュウ</t>
    </rPh>
    <phoneticPr fontId="2"/>
  </si>
  <si>
    <t>税区欄に「1」を記入して下さい。</t>
    <rPh sb="12" eb="13">
      <t>クダ</t>
    </rPh>
    <phoneticPr fontId="2"/>
  </si>
  <si>
    <r>
      <rPr>
        <u/>
        <sz val="10"/>
        <rFont val="ＭＳ 明朝"/>
        <family val="1"/>
        <charset val="128"/>
      </rPr>
      <t>軽減税率対象品目</t>
    </r>
    <r>
      <rPr>
        <sz val="10"/>
        <rFont val="ＭＳ 明朝"/>
        <family val="1"/>
        <charset val="128"/>
      </rPr>
      <t>は、表左端の</t>
    </r>
    <rPh sb="0" eb="2">
      <t>ケイゲン</t>
    </rPh>
    <rPh sb="2" eb="4">
      <t>ゼイリツ</t>
    </rPh>
    <rPh sb="4" eb="6">
      <t>タイショウ</t>
    </rPh>
    <rPh sb="6" eb="8">
      <t>ヒンモク</t>
    </rPh>
    <rPh sb="10" eb="11">
      <t>ヒョウ</t>
    </rPh>
    <rPh sb="11" eb="13">
      <t>ヒダリハシ</t>
    </rPh>
    <phoneticPr fontId="2"/>
  </si>
  <si>
    <t>計</t>
    <rPh sb="0" eb="1">
      <t>ケイ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</si>
  <si>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</si>
  <si>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(注)金額は税抜表示です。</t>
    <phoneticPr fontId="2"/>
  </si>
  <si>
    <t>契約金額</t>
    <rPh sb="0" eb="3">
      <t>ケイヤクキン</t>
    </rPh>
    <rPh sb="3" eb="4">
      <t>ガク</t>
    </rPh>
    <phoneticPr fontId="2"/>
  </si>
  <si>
    <r>
      <t xml:space="preserve">請求金額
</t>
    </r>
    <r>
      <rPr>
        <sz val="8"/>
        <rFont val="ＭＳ 明朝"/>
        <family val="1"/>
        <charset val="128"/>
      </rPr>
      <t>( 税 抜 額 )</t>
    </r>
    <rPh sb="0" eb="4">
      <t>セイキュウキンガク</t>
    </rPh>
    <rPh sb="7" eb="8">
      <t>ゼイ</t>
    </rPh>
    <rPh sb="9" eb="10">
      <t>ヌ</t>
    </rPh>
    <rPh sb="11" eb="12">
      <t>ガク</t>
    </rPh>
    <phoneticPr fontId="2"/>
  </si>
  <si>
    <t>株式会社 泰 進 建 設　御中</t>
    <rPh sb="0" eb="4">
      <t>カブシキガイシャ</t>
    </rPh>
    <phoneticPr fontId="2"/>
  </si>
  <si>
    <r>
      <t xml:space="preserve">　請　求　書 </t>
    </r>
    <r>
      <rPr>
        <u val="double"/>
        <sz val="16"/>
        <rFont val="ＭＳ ゴシック"/>
        <family val="3"/>
        <charset val="128"/>
      </rPr>
      <t>(一般用)</t>
    </r>
    <rPh sb="8" eb="11">
      <t>イッパンヨウ</t>
    </rPh>
    <phoneticPr fontId="2"/>
  </si>
  <si>
    <t>6803800</t>
    <phoneticPr fontId="2"/>
  </si>
  <si>
    <t>(別紙内訳)</t>
    <rPh sb="1" eb="3">
      <t>ベッシ</t>
    </rPh>
    <rPh sb="3" eb="5">
      <t>ウチワケ</t>
    </rPh>
    <phoneticPr fontId="2"/>
  </si>
  <si>
    <t>仮設材他</t>
    <rPh sb="0" eb="2">
      <t>カセツ</t>
    </rPh>
    <rPh sb="2" eb="3">
      <t>ザイ</t>
    </rPh>
    <rPh sb="3" eb="4">
      <t>ホカ</t>
    </rPh>
    <phoneticPr fontId="2"/>
  </si>
  <si>
    <t>前月迄請求累計額</t>
    <rPh sb="0" eb="2">
      <t>ゼンゲツ</t>
    </rPh>
    <rPh sb="2" eb="3">
      <t>マデ</t>
    </rPh>
    <rPh sb="3" eb="5">
      <t>セイキュウ</t>
    </rPh>
    <rPh sb="5" eb="8">
      <t>ルイケイガク</t>
    </rPh>
    <phoneticPr fontId="2"/>
  </si>
  <si>
    <t>当月請求額</t>
    <rPh sb="0" eb="2">
      <t>トウゲツ</t>
    </rPh>
    <rPh sb="2" eb="4">
      <t>セイキュウ</t>
    </rPh>
    <rPh sb="4" eb="5">
      <t>ガク</t>
    </rPh>
    <phoneticPr fontId="2"/>
  </si>
  <si>
    <t>請求累計額</t>
    <rPh sb="0" eb="2">
      <t>セイキュウ</t>
    </rPh>
    <rPh sb="2" eb="5">
      <t>ルイケイガク</t>
    </rPh>
    <phoneticPr fontId="2"/>
  </si>
  <si>
    <t xml:space="preserve"> 提出日 令和</t>
    <rPh sb="1" eb="3">
      <t>テイシュツ</t>
    </rPh>
    <rPh sb="3" eb="4">
      <t>ビ</t>
    </rPh>
    <rPh sb="5" eb="7">
      <t>レイワ</t>
    </rPh>
    <phoneticPr fontId="2"/>
  </si>
  <si>
    <t>（注文契約のある請求書は、出来高用の請求書をご利用ください）</t>
    <phoneticPr fontId="2"/>
  </si>
  <si>
    <t>T</t>
    <phoneticPr fontId="2"/>
  </si>
  <si>
    <t>登録番号</t>
    <rPh sb="0" eb="2">
      <t>トウロク</t>
    </rPh>
    <rPh sb="2" eb="4">
      <t>バンゴウ</t>
    </rPh>
    <phoneticPr fontId="2"/>
  </si>
  <si>
    <t>課税事業者は、適格請求書発行事業者登録番号を会社名欄の下部にご記入下さい。</t>
    <rPh sb="0" eb="2">
      <t>カゼイ</t>
    </rPh>
    <rPh sb="2" eb="5">
      <t>ジギョウシャ</t>
    </rPh>
    <rPh sb="7" eb="9">
      <t>テキカク</t>
    </rPh>
    <rPh sb="9" eb="12">
      <t>セイキュウショ</t>
    </rPh>
    <rPh sb="12" eb="14">
      <t>ハッコウ</t>
    </rPh>
    <rPh sb="14" eb="17">
      <t>ジギョウシャ</t>
    </rPh>
    <rPh sb="17" eb="19">
      <t>トウロク</t>
    </rPh>
    <rPh sb="19" eb="21">
      <t>バンゴウ</t>
    </rPh>
    <rPh sb="22" eb="25">
      <t>カイシャメイ</t>
    </rPh>
    <rPh sb="25" eb="26">
      <t>ラン</t>
    </rPh>
    <rPh sb="27" eb="29">
      <t>カブ</t>
    </rPh>
    <rPh sb="31" eb="33">
      <t>キニュウ</t>
    </rPh>
    <rPh sb="33" eb="34">
      <t>クダ</t>
    </rPh>
    <phoneticPr fontId="2"/>
  </si>
  <si>
    <t>課税事業者</t>
    <rPh sb="0" eb="1">
      <t>カゼイ</t>
    </rPh>
    <rPh sb="1" eb="4">
      <t>ジギョウシャ</t>
    </rPh>
    <phoneticPr fontId="2"/>
  </si>
  <si>
    <t>免税事業者</t>
    <rPh sb="0" eb="2">
      <t>メンゼイ</t>
    </rPh>
    <rPh sb="2" eb="5">
      <t>ジギョウシャ</t>
    </rPh>
    <phoneticPr fontId="2"/>
  </si>
  <si>
    <t>　　　　　　　〒073-0025</t>
    <phoneticPr fontId="2"/>
  </si>
  <si>
    <t>　　　　また、課税事業者は、適格請求書発行事業者登録番号を登録してください。</t>
    <phoneticPr fontId="2"/>
  </si>
  <si>
    <t>　　 ④ 独自の請求書がある企業につきましては、当社の様式に請求合計額を記載し、内訳別紙</t>
    <rPh sb="5" eb="7">
      <t>ドクジ</t>
    </rPh>
    <rPh sb="8" eb="11">
      <t>セイキュウショ</t>
    </rPh>
    <rPh sb="14" eb="16">
      <t>キギョウ</t>
    </rPh>
    <rPh sb="24" eb="26">
      <t>トウシャ</t>
    </rPh>
    <rPh sb="27" eb="29">
      <t>ヨウシキ</t>
    </rPh>
    <rPh sb="30" eb="32">
      <t>セイキュウ</t>
    </rPh>
    <rPh sb="32" eb="35">
      <t>ゴウケイガク</t>
    </rPh>
    <rPh sb="36" eb="38">
      <t>キサイ</t>
    </rPh>
    <rPh sb="40" eb="42">
      <t>ウチワケ</t>
    </rPh>
    <rPh sb="42" eb="44">
      <t>ベッシ</t>
    </rPh>
    <phoneticPr fontId="2"/>
  </si>
  <si>
    <t>　　　　さい。</t>
    <phoneticPr fontId="2"/>
  </si>
  <si>
    <t>　　　　と記載していただくことも可能です。この場合は、工事別に当社の様式を添付してくだ</t>
    <rPh sb="5" eb="7">
      <t>キサイ</t>
    </rPh>
    <rPh sb="16" eb="18">
      <t>カノウ</t>
    </rPh>
    <rPh sb="23" eb="25">
      <t>バアイ</t>
    </rPh>
    <rPh sb="27" eb="30">
      <t>コウジベツ</t>
    </rPh>
    <rPh sb="31" eb="33">
      <t>トウシャ</t>
    </rPh>
    <rPh sb="34" eb="36">
      <t>ヨウシキ</t>
    </rPh>
    <rPh sb="37" eb="39">
      <t>テンプ</t>
    </rPh>
    <phoneticPr fontId="2"/>
  </si>
  <si>
    <t>（２）提出時のお願い</t>
    <rPh sb="3" eb="5">
      <t>テイシュツ</t>
    </rPh>
    <rPh sb="5" eb="6">
      <t>ジ</t>
    </rPh>
    <rPh sb="8" eb="9">
      <t>ネガ</t>
    </rPh>
    <phoneticPr fontId="2"/>
  </si>
  <si>
    <t>（３）請求書の社印押印について</t>
    <rPh sb="3" eb="5">
      <t>セイキュウ</t>
    </rPh>
    <rPh sb="5" eb="6">
      <t>ショ</t>
    </rPh>
    <rPh sb="7" eb="9">
      <t>シャイン</t>
    </rPh>
    <rPh sb="9" eb="11">
      <t>オウイン</t>
    </rPh>
    <phoneticPr fontId="2"/>
  </si>
  <si>
    <t>明細別紙内訳</t>
    <rPh sb="0" eb="2">
      <t>メイサイ</t>
    </rPh>
    <rPh sb="2" eb="4">
      <t>ベッシ</t>
    </rPh>
    <rPh sb="4" eb="6">
      <t>ウチワケ</t>
    </rPh>
    <phoneticPr fontId="2"/>
  </si>
  <si>
    <t>式</t>
    <rPh sb="0" eb="1">
      <t>シキ</t>
    </rPh>
    <phoneticPr fontId="2"/>
  </si>
  <si>
    <t>請求書作成サンプル②</t>
    <rPh sb="0" eb="3">
      <t>セイキュウショ</t>
    </rPh>
    <rPh sb="3" eb="5">
      <t>サクセイ</t>
    </rPh>
    <phoneticPr fontId="2"/>
  </si>
  <si>
    <t>独自様式を添付される企業</t>
    <rPh sb="0" eb="2">
      <t>ドクジ</t>
    </rPh>
    <rPh sb="2" eb="4">
      <t>ヨウシキ</t>
    </rPh>
    <rPh sb="5" eb="7">
      <t>テンプ</t>
    </rPh>
    <rPh sb="10" eb="12">
      <t>キギョウ</t>
    </rPh>
    <phoneticPr fontId="2"/>
  </si>
  <si>
    <t>品目部分に明細別紙内訳と記載し、合計金額で提出して下さい。</t>
    <rPh sb="0" eb="2">
      <t>ヒンモク</t>
    </rPh>
    <rPh sb="2" eb="4">
      <t>ブブン</t>
    </rPh>
    <rPh sb="5" eb="7">
      <t>メイサイ</t>
    </rPh>
    <rPh sb="7" eb="9">
      <t>ベッシ</t>
    </rPh>
    <rPh sb="9" eb="11">
      <t>ウチワケ</t>
    </rPh>
    <rPh sb="12" eb="14">
      <t>キサイ</t>
    </rPh>
    <rPh sb="16" eb="20">
      <t>ゴウケイキンガク</t>
    </rPh>
    <rPh sb="21" eb="23">
      <t>テイシュツ</t>
    </rPh>
    <rPh sb="25" eb="26">
      <t>クダ</t>
    </rPh>
    <phoneticPr fontId="2"/>
  </si>
  <si>
    <t>税率</t>
    <rPh sb="0" eb="2">
      <t>ゼイリツ</t>
    </rPh>
    <phoneticPr fontId="2"/>
  </si>
  <si>
    <t>非</t>
    <rPh sb="0" eb="1">
      <t>ヒ</t>
    </rPh>
    <phoneticPr fontId="2"/>
  </si>
  <si>
    <t>軽</t>
    <rPh sb="0" eb="1">
      <t>ケイ</t>
    </rPh>
    <phoneticPr fontId="2"/>
  </si>
  <si>
    <t>請求書の消費税率が、８％軽減・１０％・非課税が混合した場合は、別紙に分けてご提出願います。</t>
    <rPh sb="0" eb="3">
      <t>セイキュウショ</t>
    </rPh>
    <rPh sb="4" eb="7">
      <t>ショウヒゼイ</t>
    </rPh>
    <rPh sb="7" eb="8">
      <t>リツ</t>
    </rPh>
    <rPh sb="12" eb="14">
      <t>ケイゲン</t>
    </rPh>
    <rPh sb="19" eb="22">
      <t>ヒカゼイ</t>
    </rPh>
    <rPh sb="23" eb="25">
      <t>コンゴウ</t>
    </rPh>
    <rPh sb="27" eb="29">
      <t>バアイ</t>
    </rPh>
    <rPh sb="31" eb="33">
      <t>ベッシ</t>
    </rPh>
    <rPh sb="34" eb="35">
      <t>ワ</t>
    </rPh>
    <rPh sb="38" eb="40">
      <t>テイシュツ</t>
    </rPh>
    <rPh sb="40" eb="41">
      <t>ネガ</t>
    </rPh>
    <phoneticPr fontId="2"/>
  </si>
  <si>
    <t>請求書の消費税率が３種類、８％軽減・１０％・非課税が混合した場合は、別紙に分けてご提出願います。</t>
    <rPh sb="0" eb="3">
      <t>セイキュウショ</t>
    </rPh>
    <rPh sb="4" eb="7">
      <t>ショウヒゼイ</t>
    </rPh>
    <rPh sb="7" eb="8">
      <t>リツ</t>
    </rPh>
    <rPh sb="10" eb="12">
      <t>シュルイ</t>
    </rPh>
    <rPh sb="15" eb="17">
      <t>ケイゲン</t>
    </rPh>
    <rPh sb="22" eb="25">
      <t>ヒカゼイ</t>
    </rPh>
    <rPh sb="26" eb="28">
      <t>コンゴウ</t>
    </rPh>
    <rPh sb="30" eb="32">
      <t>バアイ</t>
    </rPh>
    <rPh sb="34" eb="36">
      <t>ベッシ</t>
    </rPh>
    <rPh sb="37" eb="38">
      <t>ワ</t>
    </rPh>
    <rPh sb="41" eb="43">
      <t>テイシュツ</t>
    </rPh>
    <rPh sb="43" eb="44">
      <t>ネガ</t>
    </rPh>
    <phoneticPr fontId="2"/>
  </si>
  <si>
    <t>印紙</t>
    <rPh sb="0" eb="2">
      <t>インシ</t>
    </rPh>
    <phoneticPr fontId="2"/>
  </si>
  <si>
    <t>枚</t>
    <rPh sb="0" eb="1">
      <t>マイ</t>
    </rPh>
    <phoneticPr fontId="2"/>
  </si>
  <si>
    <t>本</t>
    <rPh sb="0" eb="1">
      <t>ホン</t>
    </rPh>
    <phoneticPr fontId="2"/>
  </si>
  <si>
    <t>足</t>
    <rPh sb="0" eb="1">
      <t>アシ</t>
    </rPh>
    <phoneticPr fontId="2"/>
  </si>
  <si>
    <t>本</t>
    <rPh sb="0" eb="1">
      <t>ホン</t>
    </rPh>
    <phoneticPr fontId="2"/>
  </si>
  <si>
    <t>税率欄には10で登録してありますが、違う税率がある場合は軽・非・8などに修正して下さい。</t>
    <rPh sb="0" eb="2">
      <t>ゼイリツ</t>
    </rPh>
    <rPh sb="2" eb="3">
      <t>ラン</t>
    </rPh>
    <rPh sb="8" eb="10">
      <t>トウロク</t>
    </rPh>
    <rPh sb="18" eb="19">
      <t>チガ</t>
    </rPh>
    <rPh sb="20" eb="22">
      <t>ゼイリツ</t>
    </rPh>
    <rPh sb="25" eb="27">
      <t>バアイ</t>
    </rPh>
    <rPh sb="28" eb="29">
      <t>ケイ</t>
    </rPh>
    <rPh sb="30" eb="31">
      <t>ヒ</t>
    </rPh>
    <rPh sb="36" eb="38">
      <t>シュウセイ</t>
    </rPh>
    <rPh sb="40" eb="41">
      <t>クダ</t>
    </rPh>
    <phoneticPr fontId="2"/>
  </si>
  <si>
    <t>内容</t>
    <rPh sb="0" eb="2">
      <t>ナイヨウ</t>
    </rPh>
    <phoneticPr fontId="2"/>
  </si>
  <si>
    <t>請求明細の金額欄は、数量×単価となっていたが、結果を四捨五入して円単位となるように修正した。</t>
    <rPh sb="0" eb="2">
      <t>セイキュウ</t>
    </rPh>
    <rPh sb="2" eb="4">
      <t>メイサイ</t>
    </rPh>
    <rPh sb="5" eb="8">
      <t>キンガクラン</t>
    </rPh>
    <rPh sb="10" eb="12">
      <t>スウリョウ</t>
    </rPh>
    <rPh sb="13" eb="15">
      <t>タンカ</t>
    </rPh>
    <rPh sb="23" eb="25">
      <t>ケッカ</t>
    </rPh>
    <rPh sb="26" eb="30">
      <t>シシャゴニュウ</t>
    </rPh>
    <rPh sb="32" eb="35">
      <t>エンタンイ</t>
    </rPh>
    <rPh sb="41" eb="43">
      <t>シュウセイ</t>
    </rPh>
    <phoneticPr fontId="2"/>
  </si>
  <si>
    <t>車号</t>
    <rPh sb="0" eb="1">
      <t>シャ</t>
    </rPh>
    <rPh sb="1" eb="2">
      <t>ゴウ</t>
    </rPh>
    <phoneticPr fontId="2"/>
  </si>
  <si>
    <t>給油日</t>
    <rPh sb="0" eb="2">
      <t>キュウユ</t>
    </rPh>
    <rPh sb="2" eb="3">
      <t>ビ</t>
    </rPh>
    <phoneticPr fontId="2"/>
  </si>
  <si>
    <t>燃料種類</t>
    <rPh sb="0" eb="2">
      <t>ネンリョウ</t>
    </rPh>
    <rPh sb="2" eb="4">
      <t>シュルイ</t>
    </rPh>
    <phoneticPr fontId="2"/>
  </si>
  <si>
    <t>札幌XXXれXXXX</t>
    <rPh sb="0" eb="2">
      <t>サッポロ</t>
    </rPh>
    <phoneticPr fontId="2"/>
  </si>
  <si>
    <t>軽油</t>
    <rPh sb="0" eb="2">
      <t>ケイユ</t>
    </rPh>
    <phoneticPr fontId="2"/>
  </si>
  <si>
    <t>軽油税</t>
    <rPh sb="0" eb="3">
      <t>ケイユゼイ</t>
    </rPh>
    <phoneticPr fontId="2"/>
  </si>
  <si>
    <t>㍑</t>
    <phoneticPr fontId="2"/>
  </si>
  <si>
    <t>工事名</t>
    <rPh sb="0" eb="3">
      <t>コウジメイ</t>
    </rPh>
    <phoneticPr fontId="2"/>
  </si>
  <si>
    <t>砂川道路維持</t>
    <rPh sb="0" eb="2">
      <t>スナガワ</t>
    </rPh>
    <rPh sb="2" eb="4">
      <t>ドウロ</t>
    </rPh>
    <rPh sb="4" eb="6">
      <t>イジ</t>
    </rPh>
    <phoneticPr fontId="2"/>
  </si>
  <si>
    <t>税抜金額</t>
    <rPh sb="0" eb="2">
      <t>ゼイヌキ</t>
    </rPh>
    <rPh sb="2" eb="4">
      <t>キンガク</t>
    </rPh>
    <phoneticPr fontId="2"/>
  </si>
  <si>
    <t>（記載例）</t>
    <rPh sb="1" eb="4">
      <t>キサイレイ</t>
    </rPh>
    <phoneticPr fontId="2"/>
  </si>
  <si>
    <t>燃料代請求明細書</t>
    <rPh sb="0" eb="3">
      <t>ネンリョウダイ</t>
    </rPh>
    <rPh sb="3" eb="5">
      <t>セイキュウ</t>
    </rPh>
    <rPh sb="5" eb="8">
      <t>メイサイショ</t>
    </rPh>
    <phoneticPr fontId="2"/>
  </si>
  <si>
    <t>請求書（1ページ用）シートに以下の通り記載して下さい。</t>
    <rPh sb="0" eb="3">
      <t>セイキュウショ</t>
    </rPh>
    <rPh sb="8" eb="9">
      <t>ヨウ</t>
    </rPh>
    <rPh sb="14" eb="16">
      <t>イカ</t>
    </rPh>
    <rPh sb="17" eb="18">
      <t>トオ</t>
    </rPh>
    <rPh sb="19" eb="21">
      <t>キサイ</t>
    </rPh>
    <rPh sb="23" eb="24">
      <t>クダ</t>
    </rPh>
    <phoneticPr fontId="2"/>
  </si>
  <si>
    <t>また、別紙明細は貴社の様式を添付頂いても結構です。</t>
    <rPh sb="3" eb="5">
      <t>ベッシ</t>
    </rPh>
    <rPh sb="5" eb="7">
      <t>メイサイ</t>
    </rPh>
    <rPh sb="8" eb="10">
      <t>キシャ</t>
    </rPh>
    <rPh sb="11" eb="13">
      <t>ヨウシキ</t>
    </rPh>
    <rPh sb="14" eb="16">
      <t>テンプ</t>
    </rPh>
    <rPh sb="16" eb="17">
      <t>イタダ</t>
    </rPh>
    <rPh sb="20" eb="22">
      <t>ケッコウ</t>
    </rPh>
    <phoneticPr fontId="2"/>
  </si>
  <si>
    <t>左記様式を使用される方は、工事別車号毎に金額の合計を記載して下さい</t>
    <rPh sb="0" eb="2">
      <t>サキ</t>
    </rPh>
    <rPh sb="2" eb="4">
      <t>ヨウシキ</t>
    </rPh>
    <rPh sb="5" eb="7">
      <t>シヨウ</t>
    </rPh>
    <rPh sb="10" eb="11">
      <t>カタ</t>
    </rPh>
    <rPh sb="13" eb="16">
      <t>コウジベツ</t>
    </rPh>
    <rPh sb="16" eb="17">
      <t>シャ</t>
    </rPh>
    <rPh sb="17" eb="19">
      <t>ゴウゴト</t>
    </rPh>
    <rPh sb="20" eb="22">
      <t>キンガク</t>
    </rPh>
    <rPh sb="23" eb="25">
      <t>ゴウケイ</t>
    </rPh>
    <rPh sb="26" eb="28">
      <t>キサイ</t>
    </rPh>
    <rPh sb="30" eb="31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</si>
</sst>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\ ;[Red]\-#,##0\ "/>
    <numFmt numFmtId="177" formatCode="m/dd"/>
    <numFmt numFmtId="178" formatCode="#,##0;[Red]\-#,##0\ "/>
    <numFmt numFmtId="179" formatCode="#,##0_);[Red]\(#,##0\)"/>
    <numFmt numFmtId="180" formatCode="ggge&quot;年&quot;m&quot;月&quot;d&quot;日&quot;"/>
    <numFmt numFmtId="181" formatCode="#,##0\ ;\-#,##0\ "/>
    <numFmt numFmtId="182" formatCode="\-\ 0\ \-"/>
    <numFmt numFmtId="183" formatCode="&quot;総&quot;&quot;合&quot;&quot;計&quot;\ #,##0"/>
    <numFmt numFmtId="184" formatCode="[$-411]ge\.mm\.dd"/>
    <numFmt numFmtId="185" formatCode="0.0"/>
  </numFmts>
  <fonts count="4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u val="double"/>
      <sz val="11"/>
      <name val="ＭＳ Ｐゴシック"/>
      <family val="3"/>
      <charset val="128"/>
    </font>
    <font>
      <u val="double"/>
      <sz val="20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color indexed="17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u val="double"/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u/>
      <sz val="11"/>
      <name val="ＭＳ 明朝"/>
      <family val="1"/>
      <charset val="128"/>
    </font>
    <font>
      <u/>
      <sz val="11"/>
      <color indexed="53"/>
      <name val="ＭＳ 明朝"/>
      <family val="1"/>
      <charset val="128"/>
    </font>
    <font>
      <u/>
      <sz val="11"/>
      <color indexed="17"/>
      <name val="ＭＳ 明朝"/>
      <family val="1"/>
      <charset val="128"/>
    </font>
    <font>
      <u/>
      <sz val="11"/>
      <color indexed="17"/>
      <name val="ＭＳ ゴシック"/>
      <family val="3"/>
      <charset val="128"/>
    </font>
    <font>
      <b/>
      <u/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u val="double"/>
      <sz val="16"/>
      <name val="ＭＳ ゴシック"/>
      <family val="3"/>
      <charset val="128"/>
    </font>
    <font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6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" xfId="0" quotePrefix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34" fillId="0" borderId="0" xfId="0" applyFont="1" applyAlignment="1">
      <alignment vertical="center"/>
    </xf>
    <xf numFmtId="0" fontId="16" fillId="0" borderId="13" xfId="0" applyFont="1" applyBorder="1" applyAlignment="1">
      <alignment horizontal="center" vertical="center" textRotation="255" shrinkToFit="1"/>
    </xf>
    <xf numFmtId="37" fontId="4" fillId="0" borderId="13" xfId="0" applyNumberFormat="1" applyFont="1" applyBorder="1" applyAlignment="1" applyProtection="1">
      <alignment horizontal="center" vertical="center" shrinkToFit="1"/>
      <protection locked="0"/>
    </xf>
    <xf numFmtId="37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37" fontId="4" fillId="2" borderId="15" xfId="0" applyNumberFormat="1" applyFont="1" applyFill="1" applyBorder="1" applyAlignment="1" applyProtection="1">
      <alignment horizontal="center" vertical="center" shrinkToFit="1"/>
      <protection locked="0"/>
    </xf>
    <xf numFmtId="37" fontId="4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Continuous" vertical="center"/>
    </xf>
    <xf numFmtId="0" fontId="3" fillId="0" borderId="1" xfId="0" quotePrefix="1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5" fillId="0" borderId="18" xfId="0" applyFont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/>
    <xf numFmtId="176" fontId="15" fillId="0" borderId="19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176" fontId="15" fillId="0" borderId="2" xfId="1" applyNumberFormat="1" applyFont="1" applyBorder="1" applyAlignment="1">
      <alignment vertical="center"/>
    </xf>
    <xf numFmtId="176" fontId="15" fillId="0" borderId="21" xfId="1" applyNumberFormat="1" applyFont="1" applyBorder="1" applyAlignment="1">
      <alignment vertical="center"/>
    </xf>
    <xf numFmtId="0" fontId="29" fillId="0" borderId="22" xfId="0" applyFont="1" applyBorder="1" applyAlignment="1">
      <alignment horizontal="center" vertical="center" textRotation="255"/>
    </xf>
    <xf numFmtId="0" fontId="0" fillId="0" borderId="22" xfId="0" applyBorder="1" applyAlignment="1">
      <alignment horizontal="center"/>
    </xf>
    <xf numFmtId="0" fontId="6" fillId="0" borderId="18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12" fillId="0" borderId="0" xfId="0" quotePrefix="1" applyFont="1" applyAlignment="1">
      <alignment horizontal="center" vertical="center" textRotation="255"/>
    </xf>
    <xf numFmtId="0" fontId="4" fillId="0" borderId="0" xfId="0" applyFont="1" applyAlignment="1">
      <alignment vertical="top" textRotation="255"/>
    </xf>
    <xf numFmtId="1" fontId="5" fillId="2" borderId="23" xfId="0" applyNumberFormat="1" applyFont="1" applyFill="1" applyBorder="1" applyAlignment="1">
      <alignment horizontal="center" vertical="center" shrinkToFit="1"/>
    </xf>
    <xf numFmtId="1" fontId="5" fillId="2" borderId="24" xfId="0" applyNumberFormat="1" applyFont="1" applyFill="1" applyBorder="1" applyAlignment="1">
      <alignment horizontal="center" vertical="center" shrinkToFit="1"/>
    </xf>
    <xf numFmtId="1" fontId="5" fillId="2" borderId="23" xfId="0" applyNumberFormat="1" applyFont="1" applyFill="1" applyBorder="1" applyAlignment="1" applyProtection="1">
      <alignment horizontal="center" vertical="center"/>
      <protection locked="0"/>
    </xf>
    <xf numFmtId="1" fontId="5" fillId="2" borderId="24" xfId="0" applyNumberFormat="1" applyFont="1" applyFill="1" applyBorder="1" applyAlignment="1" applyProtection="1">
      <alignment horizontal="center" vertical="center"/>
      <protection locked="0"/>
    </xf>
    <xf numFmtId="1" fontId="5" fillId="2" borderId="25" xfId="0" applyNumberFormat="1" applyFont="1" applyFill="1" applyBorder="1" applyAlignment="1" applyProtection="1">
      <alignment horizontal="center" vertical="center"/>
      <protection locked="0"/>
    </xf>
    <xf numFmtId="178" fontId="15" fillId="0" borderId="11" xfId="1" applyNumberFormat="1" applyFont="1" applyFill="1" applyBorder="1" applyAlignment="1" applyProtection="1">
      <alignment vertical="center"/>
    </xf>
    <xf numFmtId="176" fontId="15" fillId="0" borderId="19" xfId="1" applyNumberFormat="1" applyFont="1" applyBorder="1" applyAlignment="1" applyProtection="1">
      <alignment vertical="center"/>
    </xf>
    <xf numFmtId="178" fontId="15" fillId="0" borderId="10" xfId="1" applyNumberFormat="1" applyFont="1" applyFill="1" applyBorder="1" applyAlignment="1" applyProtection="1">
      <alignment vertical="center"/>
    </xf>
    <xf numFmtId="176" fontId="15" fillId="0" borderId="21" xfId="1" applyNumberFormat="1" applyFont="1" applyBorder="1" applyAlignment="1" applyProtection="1">
      <alignment vertical="center"/>
    </xf>
    <xf numFmtId="178" fontId="15" fillId="0" borderId="6" xfId="1" applyNumberFormat="1" applyFont="1" applyFill="1" applyBorder="1" applyAlignment="1" applyProtection="1">
      <alignment vertical="center"/>
    </xf>
    <xf numFmtId="176" fontId="15" fillId="0" borderId="0" xfId="1" applyNumberFormat="1" applyFont="1" applyBorder="1" applyAlignment="1" applyProtection="1">
      <alignment vertical="center"/>
    </xf>
    <xf numFmtId="178" fontId="15" fillId="0" borderId="4" xfId="1" applyNumberFormat="1" applyFont="1" applyFill="1" applyBorder="1" applyAlignment="1" applyProtection="1">
      <alignment vertical="center"/>
    </xf>
    <xf numFmtId="176" fontId="15" fillId="0" borderId="2" xfId="1" applyNumberFormat="1" applyFont="1" applyBorder="1" applyAlignment="1" applyProtection="1">
      <alignment vertical="center"/>
    </xf>
    <xf numFmtId="0" fontId="5" fillId="0" borderId="23" xfId="0" applyFont="1" applyBorder="1" applyAlignment="1">
      <alignment horizontal="center" vertical="center"/>
    </xf>
    <xf numFmtId="37" fontId="4" fillId="0" borderId="14" xfId="0" applyNumberFormat="1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37" fontId="4" fillId="0" borderId="15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0" fillId="0" borderId="22" xfId="0" applyBorder="1"/>
    <xf numFmtId="37" fontId="4" fillId="0" borderId="13" xfId="0" applyNumberFormat="1" applyFont="1" applyBorder="1" applyAlignment="1">
      <alignment vertical="center" shrinkToFit="1"/>
    </xf>
    <xf numFmtId="0" fontId="16" fillId="0" borderId="26" xfId="0" applyFont="1" applyBorder="1" applyAlignment="1">
      <alignment vertical="center"/>
    </xf>
    <xf numFmtId="0" fontId="16" fillId="0" borderId="27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38" fontId="19" fillId="0" borderId="0" xfId="1" applyFont="1" applyBorder="1" applyAlignment="1" applyProtection="1">
      <alignment horizontal="right" vertical="center"/>
    </xf>
    <xf numFmtId="37" fontId="4" fillId="0" borderId="13" xfId="0" applyNumberFormat="1" applyFont="1" applyBorder="1" applyAlignment="1">
      <alignment horizontal="center" vertical="center" shrinkToFit="1"/>
    </xf>
    <xf numFmtId="178" fontId="15" fillId="0" borderId="20" xfId="1" applyNumberFormat="1" applyFont="1" applyFill="1" applyBorder="1" applyAlignment="1" applyProtection="1">
      <alignment vertical="center"/>
    </xf>
    <xf numFmtId="1" fontId="5" fillId="0" borderId="23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9" fontId="8" fillId="0" borderId="0" xfId="0" applyNumberFormat="1" applyFont="1" applyAlignment="1">
      <alignment vertical="center"/>
    </xf>
    <xf numFmtId="38" fontId="8" fillId="0" borderId="0" xfId="1" applyFont="1" applyBorder="1" applyAlignment="1" applyProtection="1">
      <alignment vertical="center"/>
    </xf>
    <xf numFmtId="0" fontId="3" fillId="0" borderId="32" xfId="0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distributed" vertical="center"/>
    </xf>
    <xf numFmtId="0" fontId="3" fillId="3" borderId="8" xfId="0" applyFont="1" applyFill="1" applyBorder="1" applyAlignment="1">
      <alignment vertical="center"/>
    </xf>
    <xf numFmtId="0" fontId="3" fillId="3" borderId="0" xfId="0" applyFont="1" applyFill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179" fontId="3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 textRotation="255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vertical="distributed" textRotation="255"/>
    </xf>
    <xf numFmtId="0" fontId="12" fillId="3" borderId="0" xfId="0" applyFont="1" applyFill="1" applyAlignment="1">
      <alignment vertical="distributed" textRotation="255"/>
    </xf>
    <xf numFmtId="0" fontId="4" fillId="3" borderId="6" xfId="0" applyFont="1" applyFill="1" applyBorder="1" applyAlignment="1">
      <alignment vertical="top" textRotation="255"/>
    </xf>
    <xf numFmtId="0" fontId="26" fillId="3" borderId="0" xfId="0" quotePrefix="1" applyFont="1" applyFill="1" applyAlignment="1">
      <alignment vertical="center"/>
    </xf>
    <xf numFmtId="0" fontId="3" fillId="3" borderId="0" xfId="0" quotePrefix="1" applyFont="1" applyFill="1" applyAlignment="1">
      <alignment vertical="center"/>
    </xf>
    <xf numFmtId="0" fontId="13" fillId="3" borderId="0" xfId="0" quotePrefix="1" applyFont="1" applyFill="1" applyAlignment="1">
      <alignment horizontal="left"/>
    </xf>
    <xf numFmtId="0" fontId="4" fillId="3" borderId="0" xfId="0" applyFont="1" applyFill="1" applyAlignment="1">
      <alignment vertical="center"/>
    </xf>
    <xf numFmtId="0" fontId="13" fillId="3" borderId="0" xfId="0" quotePrefix="1" applyFont="1" applyFill="1" applyAlignment="1">
      <alignment horizontal="left" vertical="top"/>
    </xf>
    <xf numFmtId="0" fontId="3" fillId="3" borderId="0" xfId="0" quotePrefix="1" applyFont="1" applyFill="1" applyAlignment="1">
      <alignment horizontal="left" vertical="center"/>
    </xf>
    <xf numFmtId="0" fontId="3" fillId="3" borderId="9" xfId="0" applyFont="1" applyFill="1" applyBorder="1" applyAlignment="1">
      <alignment horizontal="distributed" vertical="center" justifyLastLine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distributed" vertical="center"/>
    </xf>
    <xf numFmtId="0" fontId="4" fillId="3" borderId="6" xfId="0" quotePrefix="1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29" fillId="3" borderId="0" xfId="0" quotePrefix="1" applyFont="1" applyFill="1" applyAlignment="1">
      <alignment vertical="center" textRotation="255"/>
    </xf>
    <xf numFmtId="0" fontId="27" fillId="3" borderId="0" xfId="0" quotePrefix="1" applyFont="1" applyFill="1" applyAlignment="1">
      <alignment vertical="center"/>
    </xf>
    <xf numFmtId="0" fontId="27" fillId="3" borderId="0" xfId="0" quotePrefix="1" applyFont="1" applyFill="1" applyAlignment="1">
      <alignment horizontal="center" vertical="center"/>
    </xf>
    <xf numFmtId="0" fontId="28" fillId="3" borderId="0" xfId="0" quotePrefix="1" applyFont="1" applyFill="1" applyAlignment="1">
      <alignment horizontal="center" vertical="center"/>
    </xf>
    <xf numFmtId="0" fontId="3" fillId="3" borderId="0" xfId="0" applyFont="1" applyFill="1" applyAlignment="1">
      <alignment vertical="center" shrinkToFit="1"/>
    </xf>
    <xf numFmtId="0" fontId="42" fillId="0" borderId="7" xfId="0" applyFont="1" applyBorder="1" applyAlignment="1">
      <alignment vertical="center"/>
    </xf>
    <xf numFmtId="0" fontId="42" fillId="0" borderId="2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4" fillId="0" borderId="18" xfId="0" applyFont="1" applyBorder="1" applyAlignment="1">
      <alignment vertical="center"/>
    </xf>
    <xf numFmtId="0" fontId="45" fillId="0" borderId="18" xfId="0" applyFont="1" applyBorder="1" applyAlignment="1">
      <alignment vertical="center"/>
    </xf>
    <xf numFmtId="0" fontId="44" fillId="0" borderId="17" xfId="0" applyFont="1" applyBorder="1" applyAlignment="1">
      <alignment vertical="center"/>
    </xf>
    <xf numFmtId="0" fontId="4" fillId="3" borderId="0" xfId="0" quotePrefix="1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4" borderId="0" xfId="0" quotePrefix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quotePrefix="1" applyFont="1" applyFill="1" applyAlignment="1">
      <alignment horizontal="left" vertical="center"/>
    </xf>
    <xf numFmtId="0" fontId="10" fillId="4" borderId="0" xfId="0" quotePrefix="1" applyFont="1" applyFill="1" applyAlignment="1">
      <alignment vertical="center"/>
    </xf>
    <xf numFmtId="0" fontId="4" fillId="4" borderId="0" xfId="0" quotePrefix="1" applyFont="1" applyFill="1" applyAlignment="1">
      <alignment horizontal="left" vertical="top"/>
    </xf>
    <xf numFmtId="0" fontId="0" fillId="4" borderId="0" xfId="0" applyFill="1" applyAlignment="1">
      <alignment vertical="top"/>
    </xf>
    <xf numFmtId="0" fontId="9" fillId="4" borderId="0" xfId="0" applyFont="1" applyFill="1" applyAlignment="1">
      <alignment vertical="top"/>
    </xf>
    <xf numFmtId="0" fontId="11" fillId="4" borderId="0" xfId="0" quotePrefix="1" applyFont="1" applyFill="1" applyAlignment="1">
      <alignment horizontal="left" vertical="top"/>
    </xf>
    <xf numFmtId="0" fontId="3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1" fillId="4" borderId="0" xfId="0" applyFont="1" applyFill="1" applyAlignment="1">
      <alignment vertical="top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20" fillId="0" borderId="48" xfId="0" applyFont="1" applyBorder="1" applyAlignment="1">
      <alignment horizontal="center" vertical="center"/>
    </xf>
    <xf numFmtId="1" fontId="16" fillId="2" borderId="23" xfId="0" applyNumberFormat="1" applyFont="1" applyFill="1" applyBorder="1" applyAlignment="1" applyProtection="1">
      <alignment horizontal="center" vertical="center"/>
      <protection locked="0"/>
    </xf>
    <xf numFmtId="1" fontId="16" fillId="2" borderId="24" xfId="0" applyNumberFormat="1" applyFont="1" applyFill="1" applyBorder="1" applyAlignment="1" applyProtection="1">
      <alignment horizontal="center" vertical="center"/>
      <protection locked="0"/>
    </xf>
    <xf numFmtId="178" fontId="15" fillId="2" borderId="11" xfId="1" applyNumberFormat="1" applyFont="1" applyFill="1" applyBorder="1" applyAlignment="1" applyProtection="1">
      <alignment horizontal="right" vertical="center"/>
      <protection locked="0"/>
    </xf>
    <xf numFmtId="178" fontId="15" fillId="2" borderId="4" xfId="1" applyNumberFormat="1" applyFont="1" applyFill="1" applyBorder="1" applyAlignment="1" applyProtection="1">
      <alignment horizontal="right" vertical="center"/>
      <protection locked="0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5" fillId="0" borderId="20" xfId="1" applyNumberFormat="1" applyFont="1" applyFill="1" applyBorder="1" applyAlignment="1" applyProtection="1">
      <alignment horizontal="right" vertical="center"/>
      <protection locked="0"/>
    </xf>
    <xf numFmtId="178" fontId="15" fillId="0" borderId="4" xfId="1" applyNumberFormat="1" applyFont="1" applyFill="1" applyBorder="1" applyAlignment="1" applyProtection="1">
      <alignment horizontal="right" vertical="center"/>
      <protection locked="0"/>
    </xf>
    <xf numFmtId="178" fontId="15" fillId="0" borderId="10" xfId="1" applyNumberFormat="1" applyFont="1" applyFill="1" applyBorder="1" applyAlignment="1" applyProtection="1">
      <alignment horizontal="right" vertical="center"/>
      <protection locked="0"/>
    </xf>
    <xf numFmtId="178" fontId="15" fillId="0" borderId="11" xfId="1" applyNumberFormat="1" applyFont="1" applyFill="1" applyBorder="1" applyAlignment="1" applyProtection="1">
      <alignment horizontal="center" vertical="center"/>
    </xf>
    <xf numFmtId="178" fontId="15" fillId="0" borderId="6" xfId="1" applyNumberFormat="1" applyFont="1" applyFill="1" applyBorder="1" applyAlignment="1" applyProtection="1">
      <alignment horizontal="center" vertical="center"/>
    </xf>
    <xf numFmtId="178" fontId="15" fillId="0" borderId="10" xfId="1" applyNumberFormat="1" applyFont="1" applyFill="1" applyBorder="1" applyAlignment="1" applyProtection="1">
      <alignment horizontal="center" vertical="center"/>
    </xf>
    <xf numFmtId="178" fontId="15" fillId="0" borderId="4" xfId="1" applyNumberFormat="1" applyFont="1" applyFill="1" applyBorder="1" applyAlignment="1" applyProtection="1">
      <alignment horizontal="center" vertical="center"/>
    </xf>
    <xf numFmtId="178" fontId="15" fillId="2" borderId="20" xfId="1" applyNumberFormat="1" applyFont="1" applyFill="1" applyBorder="1" applyAlignment="1" applyProtection="1">
      <alignment horizontal="right" vertical="center"/>
      <protection locked="0"/>
    </xf>
    <xf numFmtId="178" fontId="15" fillId="2" borderId="10" xfId="1" applyNumberFormat="1" applyFont="1" applyFill="1" applyBorder="1" applyAlignment="1" applyProtection="1">
      <alignment horizontal="right" vertical="center"/>
      <protection locked="0"/>
    </xf>
    <xf numFmtId="178" fontId="15" fillId="0" borderId="11" xfId="1" applyNumberFormat="1" applyFont="1" applyFill="1" applyBorder="1" applyAlignment="1" applyProtection="1">
      <alignment horizontal="right" vertical="center"/>
    </xf>
    <xf numFmtId="178" fontId="15" fillId="0" borderId="6" xfId="1" applyNumberFormat="1" applyFont="1" applyFill="1" applyBorder="1" applyAlignment="1" applyProtection="1">
      <alignment horizontal="right" vertical="center"/>
    </xf>
    <xf numFmtId="178" fontId="15" fillId="0" borderId="10" xfId="1" applyNumberFormat="1" applyFont="1" applyFill="1" applyBorder="1" applyAlignment="1" applyProtection="1">
      <alignment horizontal="right" vertical="center"/>
    </xf>
    <xf numFmtId="178" fontId="15" fillId="0" borderId="4" xfId="1" applyNumberFormat="1" applyFont="1" applyFill="1" applyBorder="1" applyAlignment="1" applyProtection="1">
      <alignment horizontal="right" vertical="center"/>
    </xf>
    <xf numFmtId="0" fontId="46" fillId="0" borderId="0" xfId="0" applyFont="1" applyAlignment="1">
      <alignment vertical="center"/>
    </xf>
    <xf numFmtId="0" fontId="46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57" fontId="0" fillId="0" borderId="0" xfId="0" applyNumberFormat="1" applyAlignment="1">
      <alignment horizontal="center"/>
    </xf>
    <xf numFmtId="0" fontId="0" fillId="0" borderId="0" xfId="0" applyAlignment="1">
      <alignment horizontal="centerContinuous"/>
    </xf>
    <xf numFmtId="57" fontId="0" fillId="0" borderId="0" xfId="0" applyNumberFormat="1" applyAlignment="1">
      <alignment horizontal="centerContinuous"/>
    </xf>
    <xf numFmtId="0" fontId="0" fillId="0" borderId="31" xfId="0" applyBorder="1" applyAlignment="1">
      <alignment horizontal="distributed" justifyLastLine="1"/>
    </xf>
    <xf numFmtId="57" fontId="0" fillId="0" borderId="31" xfId="0" applyNumberFormat="1" applyBorder="1" applyAlignment="1">
      <alignment horizontal="distributed" justifyLastLine="1"/>
    </xf>
    <xf numFmtId="0" fontId="0" fillId="0" borderId="31" xfId="0" applyBorder="1"/>
    <xf numFmtId="184" fontId="0" fillId="0" borderId="31" xfId="0" applyNumberFormat="1" applyBorder="1" applyAlignment="1">
      <alignment horizontal="center"/>
    </xf>
    <xf numFmtId="185" fontId="0" fillId="0" borderId="31" xfId="0" applyNumberFormat="1" applyBorder="1"/>
    <xf numFmtId="0" fontId="0" fillId="0" borderId="31" xfId="0" applyBorder="1" applyAlignment="1">
      <alignment horizontal="center"/>
    </xf>
    <xf numFmtId="38" fontId="0" fillId="0" borderId="31" xfId="1" applyFont="1" applyBorder="1"/>
    <xf numFmtId="0" fontId="0" fillId="0" borderId="31" xfId="0" applyBorder="1" applyAlignment="1">
      <alignment horizontal="center" justifyLastLine="1"/>
    </xf>
    <xf numFmtId="9" fontId="0" fillId="0" borderId="31" xfId="2" applyFont="1" applyBorder="1" applyAlignment="1">
      <alignment horizontal="center" justifyLastLine="1"/>
    </xf>
    <xf numFmtId="9" fontId="0" fillId="0" borderId="0" xfId="2" applyFont="1" applyAlignment="1">
      <alignment horizontal="center"/>
    </xf>
    <xf numFmtId="9" fontId="0" fillId="0" borderId="31" xfId="2" applyFont="1" applyBorder="1" applyAlignment="1">
      <alignment horizontal="center"/>
    </xf>
    <xf numFmtId="0" fontId="0" fillId="5" borderId="31" xfId="0" applyFill="1" applyBorder="1"/>
    <xf numFmtId="184" fontId="0" fillId="5" borderId="31" xfId="0" applyNumberFormat="1" applyFill="1" applyBorder="1" applyAlignment="1">
      <alignment horizontal="center"/>
    </xf>
    <xf numFmtId="185" fontId="0" fillId="5" borderId="31" xfId="0" applyNumberFormat="1" applyFill="1" applyBorder="1"/>
    <xf numFmtId="0" fontId="0" fillId="5" borderId="31" xfId="0" applyFill="1" applyBorder="1" applyAlignment="1">
      <alignment horizontal="center"/>
    </xf>
    <xf numFmtId="38" fontId="0" fillId="5" borderId="31" xfId="1" applyFont="1" applyFill="1" applyBorder="1"/>
    <xf numFmtId="9" fontId="0" fillId="5" borderId="31" xfId="2" applyFont="1" applyFill="1" applyBorder="1" applyAlignment="1">
      <alignment horizontal="center"/>
    </xf>
    <xf numFmtId="0" fontId="0" fillId="6" borderId="0" xfId="0" applyFill="1"/>
    <xf numFmtId="0" fontId="25" fillId="0" borderId="33" xfId="0" quotePrefix="1" applyFont="1" applyBorder="1" applyAlignment="1">
      <alignment horizontal="left" vertical="center"/>
    </xf>
    <xf numFmtId="0" fontId="3" fillId="0" borderId="4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49" fontId="3" fillId="2" borderId="19" xfId="0" applyNumberFormat="1" applyFont="1" applyFill="1" applyBorder="1" applyAlignment="1" applyProtection="1">
      <alignment vertical="center"/>
      <protection locked="0"/>
    </xf>
    <xf numFmtId="49" fontId="3" fillId="2" borderId="49" xfId="0" applyNumberFormat="1" applyFont="1" applyFill="1" applyBorder="1" applyAlignment="1" applyProtection="1">
      <alignment vertical="center"/>
      <protection locked="0"/>
    </xf>
    <xf numFmtId="181" fontId="4" fillId="2" borderId="11" xfId="1" applyNumberFormat="1" applyFont="1" applyFill="1" applyBorder="1" applyAlignment="1" applyProtection="1">
      <alignment vertical="center"/>
      <protection locked="0"/>
    </xf>
    <xf numFmtId="181" fontId="4" fillId="2" borderId="19" xfId="1" applyNumberFormat="1" applyFont="1" applyFill="1" applyBorder="1" applyAlignment="1" applyProtection="1">
      <alignment vertical="center"/>
      <protection locked="0"/>
    </xf>
    <xf numFmtId="181" fontId="4" fillId="2" borderId="49" xfId="1" applyNumberFormat="1" applyFont="1" applyFill="1" applyBorder="1" applyAlignment="1" applyProtection="1">
      <alignment vertical="center"/>
      <protection locked="0"/>
    </xf>
    <xf numFmtId="181" fontId="4" fillId="0" borderId="24" xfId="1" applyNumberFormat="1" applyFont="1" applyBorder="1" applyAlignment="1">
      <alignment vertical="center"/>
    </xf>
    <xf numFmtId="177" fontId="16" fillId="2" borderId="24" xfId="0" applyNumberFormat="1" applyFont="1" applyFill="1" applyBorder="1" applyAlignment="1" applyProtection="1">
      <alignment horizontal="center" vertical="center"/>
      <protection locked="0"/>
    </xf>
    <xf numFmtId="49" fontId="16" fillId="2" borderId="11" xfId="0" applyNumberFormat="1" applyFont="1" applyFill="1" applyBorder="1" applyAlignment="1" applyProtection="1">
      <alignment vertical="center" wrapText="1"/>
      <protection locked="0"/>
    </xf>
    <xf numFmtId="49" fontId="16" fillId="2" borderId="19" xfId="0" applyNumberFormat="1" applyFont="1" applyFill="1" applyBorder="1" applyAlignment="1" applyProtection="1">
      <alignment vertical="center" wrapText="1"/>
      <protection locked="0"/>
    </xf>
    <xf numFmtId="49" fontId="16" fillId="2" borderId="47" xfId="0" applyNumberFormat="1" applyFont="1" applyFill="1" applyBorder="1" applyAlignment="1" applyProtection="1">
      <alignment vertical="center" wrapText="1"/>
      <protection locked="0"/>
    </xf>
    <xf numFmtId="49" fontId="16" fillId="2" borderId="48" xfId="0" applyNumberFormat="1" applyFont="1" applyFill="1" applyBorder="1" applyAlignment="1" applyProtection="1">
      <alignment vertical="center" wrapText="1"/>
      <protection locked="0"/>
    </xf>
    <xf numFmtId="49" fontId="16" fillId="2" borderId="49" xfId="0" applyNumberFormat="1" applyFont="1" applyFill="1" applyBorder="1" applyAlignment="1" applyProtection="1">
      <alignment vertical="center" wrapText="1"/>
      <protection locked="0"/>
    </xf>
    <xf numFmtId="181" fontId="4" fillId="2" borderId="47" xfId="1" applyNumberFormat="1" applyFont="1" applyFill="1" applyBorder="1" applyAlignment="1" applyProtection="1">
      <alignment vertical="center"/>
      <protection locked="0"/>
    </xf>
    <xf numFmtId="181" fontId="4" fillId="0" borderId="22" xfId="1" applyNumberFormat="1" applyFont="1" applyFill="1" applyBorder="1" applyAlignment="1" applyProtection="1">
      <alignment vertical="center"/>
      <protection locked="0"/>
    </xf>
    <xf numFmtId="181" fontId="4" fillId="0" borderId="9" xfId="1" applyNumberFormat="1" applyFont="1" applyFill="1" applyBorder="1" applyAlignment="1" applyProtection="1">
      <alignment vertical="center"/>
      <protection locked="0"/>
    </xf>
    <xf numFmtId="181" fontId="4" fillId="0" borderId="8" xfId="1" applyNumberFormat="1" applyFont="1" applyFill="1" applyBorder="1" applyAlignment="1" applyProtection="1">
      <alignment vertical="center"/>
      <protection locked="0"/>
    </xf>
    <xf numFmtId="181" fontId="4" fillId="0" borderId="35" xfId="1" applyNumberFormat="1" applyFont="1" applyFill="1" applyBorder="1" applyAlignment="1" applyProtection="1">
      <alignment vertical="center"/>
      <protection locked="0"/>
    </xf>
    <xf numFmtId="181" fontId="4" fillId="2" borderId="12" xfId="1" applyNumberFormat="1" applyFont="1" applyFill="1" applyBorder="1" applyAlignment="1" applyProtection="1">
      <alignment vertical="center"/>
      <protection locked="0"/>
    </xf>
    <xf numFmtId="181" fontId="4" fillId="2" borderId="51" xfId="1" applyNumberFormat="1" applyFont="1" applyFill="1" applyBorder="1" applyAlignment="1" applyProtection="1">
      <alignment vertical="center"/>
      <protection locked="0"/>
    </xf>
    <xf numFmtId="181" fontId="4" fillId="2" borderId="52" xfId="1" applyNumberFormat="1" applyFont="1" applyFill="1" applyBorder="1" applyAlignment="1" applyProtection="1">
      <alignment vertical="center"/>
      <protection locked="0"/>
    </xf>
    <xf numFmtId="181" fontId="4" fillId="0" borderId="55" xfId="1" applyNumberFormat="1" applyFont="1" applyBorder="1" applyAlignment="1">
      <alignment vertical="center"/>
    </xf>
    <xf numFmtId="177" fontId="16" fillId="2" borderId="55" xfId="0" applyNumberFormat="1" applyFont="1" applyFill="1" applyBorder="1" applyAlignment="1" applyProtection="1">
      <alignment horizontal="center" vertical="center"/>
      <protection locked="0"/>
    </xf>
    <xf numFmtId="49" fontId="16" fillId="2" borderId="12" xfId="0" applyNumberFormat="1" applyFont="1" applyFill="1" applyBorder="1" applyAlignment="1" applyProtection="1">
      <alignment vertical="center" wrapText="1"/>
      <protection locked="0"/>
    </xf>
    <xf numFmtId="49" fontId="16" fillId="2" borderId="51" xfId="0" applyNumberFormat="1" applyFont="1" applyFill="1" applyBorder="1" applyAlignment="1" applyProtection="1">
      <alignment vertical="center" wrapText="1"/>
      <protection locked="0"/>
    </xf>
    <xf numFmtId="49" fontId="16" fillId="2" borderId="56" xfId="0" applyNumberFormat="1" applyFont="1" applyFill="1" applyBorder="1" applyAlignment="1" applyProtection="1">
      <alignment vertical="center" wrapText="1"/>
      <protection locked="0"/>
    </xf>
    <xf numFmtId="49" fontId="16" fillId="2" borderId="57" xfId="0" applyNumberFormat="1" applyFont="1" applyFill="1" applyBorder="1" applyAlignment="1" applyProtection="1">
      <alignment vertical="center" wrapText="1"/>
      <protection locked="0"/>
    </xf>
    <xf numFmtId="49" fontId="16" fillId="2" borderId="52" xfId="0" applyNumberFormat="1" applyFont="1" applyFill="1" applyBorder="1" applyAlignment="1" applyProtection="1">
      <alignment vertical="center" wrapText="1"/>
      <protection locked="0"/>
    </xf>
    <xf numFmtId="181" fontId="4" fillId="2" borderId="56" xfId="1" applyNumberFormat="1" applyFont="1" applyFill="1" applyBorder="1" applyAlignment="1" applyProtection="1">
      <alignment vertical="center"/>
      <protection locked="0"/>
    </xf>
    <xf numFmtId="177" fontId="16" fillId="2" borderId="11" xfId="0" applyNumberFormat="1" applyFont="1" applyFill="1" applyBorder="1" applyAlignment="1" applyProtection="1">
      <alignment horizontal="center" vertical="center"/>
      <protection locked="0"/>
    </xf>
    <xf numFmtId="177" fontId="16" fillId="2" borderId="49" xfId="0" applyNumberFormat="1" applyFont="1" applyFill="1" applyBorder="1" applyAlignment="1" applyProtection="1">
      <alignment horizontal="center" vertical="center"/>
      <protection locked="0"/>
    </xf>
    <xf numFmtId="58" fontId="3" fillId="2" borderId="0" xfId="0" applyNumberFormat="1" applyFont="1" applyFill="1" applyAlignment="1" applyProtection="1">
      <alignment shrinkToFit="1"/>
      <protection locked="0"/>
    </xf>
    <xf numFmtId="37" fontId="15" fillId="0" borderId="40" xfId="1" applyNumberFormat="1" applyFont="1" applyBorder="1" applyAlignment="1">
      <alignment vertical="center"/>
    </xf>
    <xf numFmtId="37" fontId="15" fillId="0" borderId="41" xfId="1" applyNumberFormat="1" applyFont="1" applyBorder="1" applyAlignment="1">
      <alignment vertical="center"/>
    </xf>
    <xf numFmtId="37" fontId="15" fillId="0" borderId="42" xfId="1" applyNumberFormat="1" applyFont="1" applyBorder="1" applyAlignment="1">
      <alignment vertical="center"/>
    </xf>
    <xf numFmtId="37" fontId="15" fillId="0" borderId="51" xfId="1" applyNumberFormat="1" applyFont="1" applyBorder="1" applyAlignment="1">
      <alignment vertical="center"/>
    </xf>
    <xf numFmtId="37" fontId="15" fillId="0" borderId="52" xfId="1" applyNumberFormat="1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2" fillId="0" borderId="0" xfId="0" quotePrefix="1" applyFont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center" wrapText="1" indent="1"/>
      <protection locked="0"/>
    </xf>
    <xf numFmtId="0" fontId="3" fillId="2" borderId="18" xfId="0" applyFont="1" applyFill="1" applyBorder="1" applyAlignment="1" applyProtection="1">
      <alignment horizontal="left" vertical="center" wrapText="1" indent="1"/>
      <protection locked="0"/>
    </xf>
    <xf numFmtId="0" fontId="3" fillId="2" borderId="5" xfId="0" applyFont="1" applyFill="1" applyBorder="1" applyAlignment="1" applyProtection="1">
      <alignment horizontal="left" vertical="center" wrapText="1" indent="1"/>
      <protection locked="0"/>
    </xf>
    <xf numFmtId="0" fontId="3" fillId="2" borderId="6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vertical="center" wrapText="1" indent="1"/>
      <protection locked="0"/>
    </xf>
    <xf numFmtId="0" fontId="3" fillId="2" borderId="7" xfId="0" applyFont="1" applyFill="1" applyBorder="1" applyAlignment="1" applyProtection="1">
      <alignment horizontal="left" vertical="center" wrapText="1" indent="1"/>
      <protection locked="0"/>
    </xf>
    <xf numFmtId="0" fontId="3" fillId="2" borderId="4" xfId="0" applyFont="1" applyFill="1" applyBorder="1" applyAlignment="1" applyProtection="1">
      <alignment horizontal="left" vertical="center" wrapText="1" inden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3" fillId="2" borderId="3" xfId="0" applyFont="1" applyFill="1" applyBorder="1" applyAlignment="1" applyProtection="1">
      <alignment horizontal="left" vertical="center" wrapText="1" indent="1"/>
      <protection locked="0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vertical="top" textRotation="255"/>
    </xf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37" fontId="15" fillId="0" borderId="21" xfId="1" applyNumberFormat="1" applyFont="1" applyBorder="1" applyAlignment="1">
      <alignment vertical="center"/>
    </xf>
    <xf numFmtId="37" fontId="15" fillId="0" borderId="44" xfId="1" applyNumberFormat="1" applyFont="1" applyBorder="1" applyAlignment="1">
      <alignment vertical="center"/>
    </xf>
    <xf numFmtId="37" fontId="15" fillId="0" borderId="10" xfId="1" applyNumberFormat="1" applyFont="1" applyBorder="1" applyAlignment="1">
      <alignment horizontal="center" vertical="center"/>
    </xf>
    <xf numFmtId="37" fontId="15" fillId="0" borderId="21" xfId="1" applyNumberFormat="1" applyFont="1" applyBorder="1" applyAlignment="1">
      <alignment horizontal="center" vertical="center"/>
    </xf>
    <xf numFmtId="37" fontId="15" fillId="0" borderId="44" xfId="1" applyNumberFormat="1" applyFont="1" applyBorder="1" applyAlignment="1">
      <alignment horizontal="center" vertical="center"/>
    </xf>
    <xf numFmtId="37" fontId="15" fillId="0" borderId="12" xfId="1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21" fillId="2" borderId="37" xfId="0" applyNumberFormat="1" applyFont="1" applyFill="1" applyBorder="1" applyAlignment="1">
      <alignment horizontal="center" vertical="center"/>
    </xf>
    <xf numFmtId="49" fontId="38" fillId="2" borderId="37" xfId="0" applyNumberFormat="1" applyFont="1" applyFill="1" applyBorder="1" applyAlignment="1">
      <alignment horizontal="center" vertical="center"/>
    </xf>
    <xf numFmtId="49" fontId="38" fillId="2" borderId="45" xfId="0" applyNumberFormat="1" applyFont="1" applyFill="1" applyBorder="1" applyAlignment="1">
      <alignment horizontal="center" vertical="center"/>
    </xf>
    <xf numFmtId="49" fontId="38" fillId="2" borderId="39" xfId="0" applyNumberFormat="1" applyFont="1" applyFill="1" applyBorder="1" applyAlignment="1">
      <alignment horizontal="center" vertical="center"/>
    </xf>
    <xf numFmtId="49" fontId="38" fillId="2" borderId="46" xfId="0" applyNumberFormat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distributed" vertical="center" justifyLastLine="1"/>
    </xf>
    <xf numFmtId="0" fontId="20" fillId="0" borderId="8" xfId="0" applyFont="1" applyBorder="1" applyAlignment="1">
      <alignment horizontal="distributed" vertical="center" justifyLastLine="1"/>
    </xf>
    <xf numFmtId="0" fontId="20" fillId="0" borderId="34" xfId="0" applyFont="1" applyBorder="1" applyAlignment="1">
      <alignment horizontal="distributed" vertical="center" justifyLastLine="1"/>
    </xf>
    <xf numFmtId="0" fontId="20" fillId="0" borderId="50" xfId="0" applyFont="1" applyBorder="1" applyAlignment="1">
      <alignment horizontal="distributed" vertical="center" justifyLastLine="1"/>
    </xf>
    <xf numFmtId="0" fontId="20" fillId="0" borderId="35" xfId="0" applyFont="1" applyBorder="1" applyAlignment="1">
      <alignment horizontal="distributed" vertical="center" justifyLastLine="1"/>
    </xf>
    <xf numFmtId="0" fontId="14" fillId="0" borderId="0" xfId="0" applyFont="1" applyAlignment="1">
      <alignment vertical="top"/>
    </xf>
    <xf numFmtId="37" fontId="15" fillId="0" borderId="19" xfId="1" applyNumberFormat="1" applyFont="1" applyBorder="1" applyAlignment="1">
      <alignment vertical="center"/>
    </xf>
    <xf numFmtId="37" fontId="15" fillId="0" borderId="49" xfId="1" applyNumberFormat="1" applyFont="1" applyBorder="1" applyAlignment="1">
      <alignment vertical="center"/>
    </xf>
    <xf numFmtId="177" fontId="16" fillId="2" borderId="26" xfId="0" applyNumberFormat="1" applyFont="1" applyFill="1" applyBorder="1" applyAlignment="1" applyProtection="1">
      <alignment horizontal="center" vertical="center"/>
      <protection locked="0"/>
    </xf>
    <xf numFmtId="176" fontId="15" fillId="2" borderId="9" xfId="1" applyNumberFormat="1" applyFont="1" applyFill="1" applyBorder="1" applyAlignment="1" applyProtection="1">
      <alignment horizontal="center"/>
      <protection locked="0"/>
    </xf>
    <xf numFmtId="176" fontId="15" fillId="2" borderId="8" xfId="1" applyNumberFormat="1" applyFont="1" applyFill="1" applyBorder="1" applyAlignment="1" applyProtection="1">
      <alignment horizontal="center"/>
      <protection locked="0"/>
    </xf>
    <xf numFmtId="176" fontId="15" fillId="2" borderId="35" xfId="1" applyNumberFormat="1" applyFont="1" applyFill="1" applyBorder="1" applyAlignment="1" applyProtection="1">
      <alignment horizontal="center"/>
      <protection locked="0"/>
    </xf>
    <xf numFmtId="176" fontId="15" fillId="2" borderId="9" xfId="1" applyNumberFormat="1" applyFont="1" applyFill="1" applyBorder="1" applyAlignment="1" applyProtection="1">
      <protection locked="0"/>
    </xf>
    <xf numFmtId="176" fontId="15" fillId="2" borderId="8" xfId="1" applyNumberFormat="1" applyFont="1" applyFill="1" applyBorder="1" applyAlignment="1" applyProtection="1">
      <protection locked="0"/>
    </xf>
    <xf numFmtId="176" fontId="15" fillId="2" borderId="35" xfId="1" applyNumberFormat="1" applyFont="1" applyFill="1" applyBorder="1" applyAlignment="1" applyProtection="1">
      <protection locked="0"/>
    </xf>
    <xf numFmtId="181" fontId="15" fillId="0" borderId="9" xfId="1" applyNumberFormat="1" applyFont="1" applyBorder="1" applyAlignment="1"/>
    <xf numFmtId="181" fontId="15" fillId="0" borderId="8" xfId="1" applyNumberFormat="1" applyFont="1" applyBorder="1" applyAlignment="1"/>
    <xf numFmtId="181" fontId="15" fillId="0" borderId="35" xfId="1" applyNumberFormat="1" applyFont="1" applyBorder="1" applyAlignment="1"/>
    <xf numFmtId="38" fontId="20" fillId="0" borderId="9" xfId="1" applyFont="1" applyBorder="1" applyAlignment="1">
      <alignment horizontal="distributed" vertical="center" justifyLastLine="1"/>
    </xf>
    <xf numFmtId="38" fontId="20" fillId="0" borderId="8" xfId="1" applyFont="1" applyBorder="1" applyAlignment="1">
      <alignment horizontal="distributed" vertical="center" justifyLastLine="1"/>
    </xf>
    <xf numFmtId="38" fontId="20" fillId="0" borderId="35" xfId="1" applyFont="1" applyBorder="1" applyAlignment="1">
      <alignment horizontal="distributed" vertical="center" justifyLastLine="1"/>
    </xf>
    <xf numFmtId="38" fontId="20" fillId="0" borderId="22" xfId="1" applyFont="1" applyBorder="1" applyAlignment="1">
      <alignment horizontal="distributed" vertical="center" justifyLastLine="1"/>
    </xf>
    <xf numFmtId="181" fontId="4" fillId="2" borderId="10" xfId="1" applyNumberFormat="1" applyFont="1" applyFill="1" applyBorder="1" applyAlignment="1" applyProtection="1">
      <alignment vertical="center"/>
      <protection locked="0"/>
    </xf>
    <xf numFmtId="181" fontId="4" fillId="2" borderId="21" xfId="1" applyNumberFormat="1" applyFont="1" applyFill="1" applyBorder="1" applyAlignment="1" applyProtection="1">
      <alignment vertical="center"/>
      <protection locked="0"/>
    </xf>
    <xf numFmtId="181" fontId="4" fillId="2" borderId="44" xfId="1" applyNumberFormat="1" applyFont="1" applyFill="1" applyBorder="1" applyAlignment="1" applyProtection="1">
      <alignment vertical="center"/>
      <protection locked="0"/>
    </xf>
    <xf numFmtId="181" fontId="4" fillId="0" borderId="26" xfId="1" applyNumberFormat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0" fillId="0" borderId="2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81" fontId="4" fillId="0" borderId="34" xfId="1" applyNumberFormat="1" applyFont="1" applyFill="1" applyBorder="1" applyAlignment="1" applyProtection="1">
      <alignment vertical="center"/>
      <protection locked="0"/>
    </xf>
    <xf numFmtId="0" fontId="5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37" fontId="15" fillId="0" borderId="1" xfId="1" applyNumberFormat="1" applyFont="1" applyBorder="1" applyAlignment="1">
      <alignment vertical="center"/>
    </xf>
    <xf numFmtId="37" fontId="15" fillId="0" borderId="43" xfId="1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181" fontId="4" fillId="2" borderId="53" xfId="1" applyNumberFormat="1" applyFont="1" applyFill="1" applyBorder="1" applyAlignment="1" applyProtection="1">
      <alignment vertical="center"/>
      <protection locked="0"/>
    </xf>
    <xf numFmtId="49" fontId="16" fillId="2" borderId="10" xfId="0" applyNumberFormat="1" applyFont="1" applyFill="1" applyBorder="1" applyAlignment="1" applyProtection="1">
      <alignment vertical="center" wrapText="1"/>
      <protection locked="0"/>
    </xf>
    <xf numFmtId="49" fontId="16" fillId="2" borderId="21" xfId="0" applyNumberFormat="1" applyFont="1" applyFill="1" applyBorder="1" applyAlignment="1" applyProtection="1">
      <alignment vertical="center" wrapText="1"/>
      <protection locked="0"/>
    </xf>
    <xf numFmtId="49" fontId="16" fillId="2" borderId="53" xfId="0" applyNumberFormat="1" applyFont="1" applyFill="1" applyBorder="1" applyAlignment="1" applyProtection="1">
      <alignment vertical="center" wrapText="1"/>
      <protection locked="0"/>
    </xf>
    <xf numFmtId="49" fontId="16" fillId="2" borderId="54" xfId="0" applyNumberFormat="1" applyFont="1" applyFill="1" applyBorder="1" applyAlignment="1" applyProtection="1">
      <alignment vertical="center" wrapText="1"/>
      <protection locked="0"/>
    </xf>
    <xf numFmtId="49" fontId="16" fillId="2" borderId="44" xfId="0" applyNumberFormat="1" applyFont="1" applyFill="1" applyBorder="1" applyAlignment="1" applyProtection="1">
      <alignment vertical="center" wrapText="1"/>
      <protection locked="0"/>
    </xf>
    <xf numFmtId="0" fontId="27" fillId="2" borderId="0" xfId="0" applyFont="1" applyFill="1" applyAlignment="1" applyProtection="1">
      <alignment horizontal="right" vertical="center" shrinkToFit="1"/>
      <protection locked="0"/>
    </xf>
    <xf numFmtId="0" fontId="0" fillId="2" borderId="0" xfId="0" applyFill="1" applyAlignment="1" applyProtection="1">
      <alignment horizontal="right" vertical="center" shrinkToFit="1"/>
      <protection locked="0"/>
    </xf>
    <xf numFmtId="0" fontId="14" fillId="3" borderId="0" xfId="0" applyFont="1" applyFill="1" applyAlignment="1">
      <alignment horizontal="left" vertical="center"/>
    </xf>
    <xf numFmtId="0" fontId="3" fillId="3" borderId="65" xfId="0" applyFont="1" applyFill="1" applyBorder="1" applyAlignment="1">
      <alignment vertical="center"/>
    </xf>
    <xf numFmtId="0" fontId="3" fillId="3" borderId="41" xfId="0" applyFont="1" applyFill="1" applyBorder="1" applyAlignment="1">
      <alignment vertical="center"/>
    </xf>
    <xf numFmtId="0" fontId="3" fillId="3" borderId="58" xfId="0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59" xfId="0" applyFont="1" applyFill="1" applyBorder="1" applyAlignment="1">
      <alignment vertical="center"/>
    </xf>
    <xf numFmtId="49" fontId="3" fillId="2" borderId="58" xfId="0" applyNumberFormat="1" applyFont="1" applyFill="1" applyBorder="1" applyAlignment="1" applyProtection="1">
      <alignment horizontal="center" vertical="center"/>
      <protection locked="0"/>
    </xf>
    <xf numFmtId="49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31" xfId="0" applyNumberFormat="1" applyFont="1" applyFill="1" applyBorder="1" applyAlignment="1" applyProtection="1">
      <alignment vertical="center"/>
      <protection locked="0"/>
    </xf>
    <xf numFmtId="49" fontId="3" fillId="2" borderId="63" xfId="0" applyNumberFormat="1" applyFont="1" applyFill="1" applyBorder="1" applyAlignment="1" applyProtection="1">
      <alignment horizontal="center" vertical="center"/>
      <protection locked="0"/>
    </xf>
    <xf numFmtId="49" fontId="3" fillId="2" borderId="64" xfId="0" applyNumberFormat="1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vertical="center" shrinkToFit="1"/>
      <protection locked="0"/>
    </xf>
    <xf numFmtId="0" fontId="0" fillId="2" borderId="19" xfId="0" applyFill="1" applyBorder="1" applyAlignment="1" applyProtection="1">
      <alignment vertical="center" shrinkToFit="1"/>
      <protection locked="0"/>
    </xf>
    <xf numFmtId="0" fontId="0" fillId="2" borderId="47" xfId="0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0" fontId="3" fillId="3" borderId="17" xfId="0" quotePrefix="1" applyFont="1" applyFill="1" applyBorder="1" applyAlignment="1">
      <alignment horizontal="left" vertical="center"/>
    </xf>
    <xf numFmtId="0" fontId="3" fillId="3" borderId="18" xfId="0" quotePrefix="1" applyFont="1" applyFill="1" applyBorder="1" applyAlignment="1">
      <alignment horizontal="left" vertical="center"/>
    </xf>
    <xf numFmtId="0" fontId="3" fillId="3" borderId="6" xfId="0" quotePrefix="1" applyFont="1" applyFill="1" applyBorder="1" applyAlignment="1">
      <alignment horizontal="left" vertical="center"/>
    </xf>
    <xf numFmtId="0" fontId="3" fillId="3" borderId="0" xfId="0" quotePrefix="1" applyFont="1" applyFill="1" applyAlignment="1">
      <alignment horizontal="left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62" xfId="0" applyFont="1" applyFill="1" applyBorder="1" applyAlignment="1">
      <alignment horizontal="center" vertical="center"/>
    </xf>
    <xf numFmtId="0" fontId="3" fillId="3" borderId="6" xfId="0" quotePrefix="1" applyFont="1" applyFill="1" applyBorder="1" applyAlignment="1">
      <alignment vertical="center"/>
    </xf>
    <xf numFmtId="0" fontId="3" fillId="3" borderId="0" xfId="0" quotePrefix="1" applyFont="1" applyFill="1" applyAlignment="1">
      <alignment vertical="center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2" borderId="7" xfId="0" applyFont="1" applyFill="1" applyBorder="1" applyAlignment="1" applyProtection="1">
      <alignment vertical="center" shrinkToFit="1"/>
      <protection locked="0"/>
    </xf>
    <xf numFmtId="0" fontId="3" fillId="3" borderId="50" xfId="0" quotePrefix="1" applyFont="1" applyFill="1" applyBorder="1" applyAlignment="1">
      <alignment horizontal="distributed" vertical="center" justifyLastLine="1"/>
    </xf>
    <xf numFmtId="0" fontId="0" fillId="3" borderId="8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3" fillId="2" borderId="54" xfId="0" applyFont="1" applyFill="1" applyBorder="1" applyAlignment="1" applyProtection="1">
      <alignment vertical="center" shrinkToFit="1"/>
      <protection locked="0"/>
    </xf>
    <xf numFmtId="0" fontId="0" fillId="2" borderId="21" xfId="0" applyFill="1" applyBorder="1" applyAlignment="1" applyProtection="1">
      <alignment vertical="center" shrinkToFit="1"/>
      <protection locked="0"/>
    </xf>
    <xf numFmtId="0" fontId="0" fillId="2" borderId="53" xfId="0" applyFill="1" applyBorder="1" applyAlignment="1" applyProtection="1">
      <alignment vertical="center" shrinkToFit="1"/>
      <protection locked="0"/>
    </xf>
    <xf numFmtId="176" fontId="3" fillId="2" borderId="61" xfId="0" applyNumberFormat="1" applyFont="1" applyFill="1" applyBorder="1" applyAlignment="1" applyProtection="1">
      <alignment vertical="center"/>
      <protection locked="0"/>
    </xf>
    <xf numFmtId="176" fontId="3" fillId="3" borderId="60" xfId="0" applyNumberFormat="1" applyFont="1" applyFill="1" applyBorder="1" applyAlignment="1">
      <alignment vertical="center"/>
    </xf>
    <xf numFmtId="0" fontId="3" fillId="3" borderId="60" xfId="0" quotePrefix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3" fillId="2" borderId="57" xfId="0" applyFont="1" applyFill="1" applyBorder="1" applyAlignment="1" applyProtection="1">
      <alignment vertical="center" shrinkToFit="1"/>
      <protection locked="0"/>
    </xf>
    <xf numFmtId="0" fontId="0" fillId="2" borderId="51" xfId="0" applyFill="1" applyBorder="1" applyAlignment="1" applyProtection="1">
      <alignment vertical="center" shrinkToFit="1"/>
      <protection locked="0"/>
    </xf>
    <xf numFmtId="0" fontId="0" fillId="2" borderId="56" xfId="0" applyFill="1" applyBorder="1" applyAlignment="1" applyProtection="1">
      <alignment vertical="center" shrinkToFit="1"/>
      <protection locked="0"/>
    </xf>
    <xf numFmtId="0" fontId="3" fillId="3" borderId="8" xfId="0" quotePrefix="1" applyFont="1" applyFill="1" applyBorder="1" applyAlignment="1">
      <alignment horizontal="distributed" vertical="center"/>
    </xf>
    <xf numFmtId="176" fontId="3" fillId="2" borderId="32" xfId="0" applyNumberFormat="1" applyFont="1" applyFill="1" applyBorder="1" applyAlignment="1" applyProtection="1">
      <alignment vertical="center"/>
      <protection locked="0"/>
    </xf>
    <xf numFmtId="176" fontId="3" fillId="3" borderId="60" xfId="0" applyNumberFormat="1" applyFont="1" applyFill="1" applyBorder="1" applyAlignment="1" applyProtection="1">
      <alignment vertical="center"/>
      <protection locked="0"/>
    </xf>
    <xf numFmtId="0" fontId="3" fillId="2" borderId="19" xfId="0" applyFont="1" applyFill="1" applyBorder="1" applyAlignment="1" applyProtection="1">
      <alignment vertical="center"/>
      <protection locked="0"/>
    </xf>
    <xf numFmtId="0" fontId="3" fillId="2" borderId="4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0" fontId="41" fillId="3" borderId="8" xfId="0" applyFont="1" applyFill="1" applyBorder="1" applyAlignment="1">
      <alignment horizontal="left" vertical="center" wrapText="1"/>
    </xf>
    <xf numFmtId="0" fontId="41" fillId="3" borderId="35" xfId="0" applyFont="1" applyFill="1" applyBorder="1" applyAlignment="1">
      <alignment horizontal="left" vertical="center" wrapText="1"/>
    </xf>
    <xf numFmtId="183" fontId="3" fillId="3" borderId="8" xfId="0" applyNumberFormat="1" applyFont="1" applyFill="1" applyBorder="1" applyAlignment="1">
      <alignment vertical="center"/>
    </xf>
    <xf numFmtId="183" fontId="3" fillId="3" borderId="35" xfId="0" applyNumberFormat="1" applyFont="1" applyFill="1" applyBorder="1" applyAlignment="1">
      <alignment vertical="center"/>
    </xf>
    <xf numFmtId="0" fontId="3" fillId="2" borderId="51" xfId="0" applyFont="1" applyFill="1" applyBorder="1" applyAlignment="1" applyProtection="1">
      <alignment vertical="center"/>
      <protection locked="0"/>
    </xf>
    <xf numFmtId="0" fontId="3" fillId="2" borderId="52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>
      <alignment horizontal="distributed" vertical="center" justifyLastLine="1" shrinkToFit="1"/>
    </xf>
    <xf numFmtId="0" fontId="3" fillId="3" borderId="35" xfId="0" applyFont="1" applyFill="1" applyBorder="1" applyAlignment="1">
      <alignment horizontal="distributed" vertical="center" justifyLastLine="1" shrinkToFit="1"/>
    </xf>
    <xf numFmtId="0" fontId="3" fillId="2" borderId="21" xfId="0" applyFont="1" applyFill="1" applyBorder="1" applyAlignment="1" applyProtection="1">
      <alignment vertical="center"/>
      <protection locked="0"/>
    </xf>
    <xf numFmtId="0" fontId="3" fillId="2" borderId="44" xfId="0" applyFont="1" applyFill="1" applyBorder="1" applyAlignment="1" applyProtection="1">
      <alignment vertical="center"/>
      <protection locked="0"/>
    </xf>
    <xf numFmtId="0" fontId="4" fillId="0" borderId="22" xfId="0" quotePrefix="1" applyFont="1" applyBorder="1" applyAlignment="1">
      <alignment horizontal="center" vertical="center"/>
    </xf>
    <xf numFmtId="37" fontId="15" fillId="0" borderId="21" xfId="1" applyNumberFormat="1" applyFont="1" applyBorder="1" applyAlignment="1" applyProtection="1">
      <alignment vertical="center"/>
    </xf>
    <xf numFmtId="37" fontId="15" fillId="0" borderId="44" xfId="1" applyNumberFormat="1" applyFont="1" applyBorder="1" applyAlignment="1" applyProtection="1">
      <alignment vertical="center"/>
    </xf>
    <xf numFmtId="37" fontId="15" fillId="0" borderId="51" xfId="1" applyNumberFormat="1" applyFont="1" applyBorder="1" applyAlignment="1" applyProtection="1">
      <alignment vertical="center"/>
    </xf>
    <xf numFmtId="37" fontId="15" fillId="0" borderId="52" xfId="1" applyNumberFormat="1" applyFont="1" applyBorder="1" applyAlignment="1" applyProtection="1">
      <alignment vertical="center"/>
    </xf>
    <xf numFmtId="49" fontId="16" fillId="0" borderId="28" xfId="0" applyNumberFormat="1" applyFont="1" applyBorder="1" applyAlignment="1">
      <alignment vertical="center" wrapText="1"/>
    </xf>
    <xf numFmtId="49" fontId="16" fillId="0" borderId="31" xfId="0" applyNumberFormat="1" applyFont="1" applyBorder="1" applyAlignment="1">
      <alignment vertical="center" wrapText="1"/>
    </xf>
    <xf numFmtId="181" fontId="3" fillId="0" borderId="9" xfId="1" applyNumberFormat="1" applyFont="1" applyBorder="1" applyAlignment="1" applyProtection="1"/>
    <xf numFmtId="181" fontId="3" fillId="0" borderId="8" xfId="1" applyNumberFormat="1" applyFont="1" applyBorder="1" applyAlignment="1" applyProtection="1"/>
    <xf numFmtId="181" fontId="3" fillId="0" borderId="35" xfId="1" applyNumberFormat="1" applyFont="1" applyBorder="1" applyAlignment="1" applyProtection="1"/>
    <xf numFmtId="181" fontId="3" fillId="0" borderId="9" xfId="1" applyNumberFormat="1" applyFont="1" applyFill="1" applyBorder="1" applyAlignment="1" applyProtection="1"/>
    <xf numFmtId="181" fontId="3" fillId="0" borderId="8" xfId="1" applyNumberFormat="1" applyFont="1" applyFill="1" applyBorder="1" applyAlignment="1" applyProtection="1"/>
    <xf numFmtId="181" fontId="3" fillId="0" borderId="35" xfId="1" applyNumberFormat="1" applyFont="1" applyFill="1" applyBorder="1" applyAlignment="1" applyProtection="1"/>
    <xf numFmtId="181" fontId="4" fillId="0" borderId="24" xfId="1" applyNumberFormat="1" applyFont="1" applyBorder="1" applyAlignment="1" applyProtection="1">
      <alignment vertical="center"/>
    </xf>
    <xf numFmtId="0" fontId="20" fillId="0" borderId="24" xfId="0" applyFont="1" applyBorder="1" applyAlignment="1">
      <alignment vertical="center"/>
    </xf>
    <xf numFmtId="181" fontId="4" fillId="0" borderId="11" xfId="1" applyNumberFormat="1" applyFont="1" applyBorder="1" applyAlignment="1" applyProtection="1">
      <alignment vertical="center"/>
    </xf>
    <xf numFmtId="181" fontId="4" fillId="0" borderId="19" xfId="1" applyNumberFormat="1" applyFont="1" applyBorder="1" applyAlignment="1" applyProtection="1">
      <alignment vertical="center"/>
    </xf>
    <xf numFmtId="181" fontId="4" fillId="0" borderId="47" xfId="1" applyNumberFormat="1" applyFont="1" applyBorder="1" applyAlignment="1" applyProtection="1">
      <alignment vertical="center"/>
    </xf>
    <xf numFmtId="49" fontId="16" fillId="0" borderId="15" xfId="0" applyNumberFormat="1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177" fontId="16" fillId="0" borderId="24" xfId="0" applyNumberFormat="1" applyFont="1" applyBorder="1" applyAlignment="1">
      <alignment horizontal="center" vertical="center"/>
    </xf>
    <xf numFmtId="49" fontId="21" fillId="0" borderId="37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37" fontId="15" fillId="0" borderId="10" xfId="1" applyNumberFormat="1" applyFont="1" applyBorder="1" applyAlignment="1" applyProtection="1">
      <alignment horizontal="center" vertical="center"/>
    </xf>
    <xf numFmtId="37" fontId="15" fillId="0" borderId="21" xfId="1" applyNumberFormat="1" applyFont="1" applyBorder="1" applyAlignment="1" applyProtection="1">
      <alignment horizontal="center" vertical="center"/>
    </xf>
    <xf numFmtId="37" fontId="15" fillId="0" borderId="44" xfId="1" applyNumberFormat="1" applyFont="1" applyBorder="1" applyAlignment="1" applyProtection="1">
      <alignment horizontal="center" vertical="center"/>
    </xf>
    <xf numFmtId="0" fontId="20" fillId="0" borderId="60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49" fontId="21" fillId="2" borderId="37" xfId="0" applyNumberFormat="1" applyFont="1" applyFill="1" applyBorder="1" applyAlignment="1" applyProtection="1">
      <alignment horizontal="center" vertical="center"/>
      <protection locked="0"/>
    </xf>
    <xf numFmtId="49" fontId="38" fillId="2" borderId="37" xfId="0" applyNumberFormat="1" applyFont="1" applyFill="1" applyBorder="1" applyAlignment="1" applyProtection="1">
      <alignment horizontal="center" vertical="center"/>
      <protection locked="0"/>
    </xf>
    <xf numFmtId="49" fontId="38" fillId="2" borderId="45" xfId="0" applyNumberFormat="1" applyFont="1" applyFill="1" applyBorder="1" applyAlignment="1" applyProtection="1">
      <alignment horizontal="center" vertical="center"/>
      <protection locked="0"/>
    </xf>
    <xf numFmtId="49" fontId="38" fillId="2" borderId="39" xfId="0" applyNumberFormat="1" applyFont="1" applyFill="1" applyBorder="1" applyAlignment="1" applyProtection="1">
      <alignment horizontal="center" vertical="center"/>
      <protection locked="0"/>
    </xf>
    <xf numFmtId="49" fontId="38" fillId="2" borderId="46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37" fontId="15" fillId="0" borderId="40" xfId="1" applyNumberFormat="1" applyFont="1" applyBorder="1" applyAlignment="1" applyProtection="1">
      <alignment vertical="center"/>
    </xf>
    <xf numFmtId="37" fontId="15" fillId="0" borderId="41" xfId="1" applyNumberFormat="1" applyFont="1" applyBorder="1" applyAlignment="1" applyProtection="1">
      <alignment vertical="center"/>
    </xf>
    <xf numFmtId="37" fontId="15" fillId="0" borderId="42" xfId="1" applyNumberFormat="1" applyFont="1" applyBorder="1" applyAlignment="1" applyProtection="1">
      <alignment vertical="center"/>
    </xf>
    <xf numFmtId="180" fontId="3" fillId="2" borderId="0" xfId="0" applyNumberFormat="1" applyFont="1" applyFill="1" applyAlignment="1" applyProtection="1">
      <alignment shrinkToFit="1"/>
      <protection locked="0"/>
    </xf>
    <xf numFmtId="181" fontId="3" fillId="2" borderId="9" xfId="1" applyNumberFormat="1" applyFont="1" applyFill="1" applyBorder="1" applyAlignment="1" applyProtection="1">
      <protection locked="0"/>
    </xf>
    <xf numFmtId="181" fontId="3" fillId="2" borderId="8" xfId="1" applyNumberFormat="1" applyFont="1" applyFill="1" applyBorder="1" applyAlignment="1" applyProtection="1">
      <protection locked="0"/>
    </xf>
    <xf numFmtId="181" fontId="3" fillId="2" borderId="35" xfId="1" applyNumberFormat="1" applyFont="1" applyFill="1" applyBorder="1" applyAlignment="1" applyProtection="1">
      <protection locked="0"/>
    </xf>
    <xf numFmtId="181" fontId="3" fillId="0" borderId="9" xfId="1" applyNumberFormat="1" applyFont="1" applyBorder="1" applyAlignment="1"/>
    <xf numFmtId="181" fontId="3" fillId="0" borderId="8" xfId="1" applyNumberFormat="1" applyFont="1" applyBorder="1" applyAlignment="1"/>
    <xf numFmtId="181" fontId="3" fillId="0" borderId="35" xfId="1" applyNumberFormat="1" applyFont="1" applyBorder="1" applyAlignment="1"/>
    <xf numFmtId="49" fontId="3" fillId="2" borderId="22" xfId="1" applyNumberFormat="1" applyFont="1" applyFill="1" applyBorder="1" applyAlignment="1" applyProtection="1">
      <alignment horizontal="center"/>
      <protection locked="0"/>
    </xf>
    <xf numFmtId="58" fontId="3" fillId="0" borderId="0" xfId="0" applyNumberFormat="1" applyFont="1" applyAlignment="1">
      <alignment shrinkToFit="1"/>
    </xf>
    <xf numFmtId="0" fontId="3" fillId="0" borderId="22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81" fontId="4" fillId="0" borderId="10" xfId="1" applyNumberFormat="1" applyFont="1" applyBorder="1" applyAlignment="1" applyProtection="1">
      <alignment vertical="center"/>
    </xf>
    <xf numFmtId="181" fontId="4" fillId="0" borderId="21" xfId="1" applyNumberFormat="1" applyFont="1" applyBorder="1" applyAlignment="1" applyProtection="1">
      <alignment vertical="center"/>
    </xf>
    <xf numFmtId="181" fontId="4" fillId="0" borderId="53" xfId="1" applyNumberFormat="1" applyFont="1" applyBorder="1" applyAlignment="1" applyProtection="1">
      <alignment vertical="center"/>
    </xf>
    <xf numFmtId="0" fontId="20" fillId="0" borderId="68" xfId="0" applyFont="1" applyBorder="1" applyAlignment="1">
      <alignment horizontal="distributed" vertical="center" justifyLastLine="1"/>
    </xf>
    <xf numFmtId="49" fontId="16" fillId="0" borderId="67" xfId="0" applyNumberFormat="1" applyFont="1" applyBorder="1" applyAlignment="1">
      <alignment vertical="center" wrapText="1"/>
    </xf>
    <xf numFmtId="49" fontId="16" fillId="0" borderId="64" xfId="0" applyNumberFormat="1" applyFont="1" applyBorder="1" applyAlignment="1">
      <alignment vertical="center" wrapText="1"/>
    </xf>
    <xf numFmtId="49" fontId="16" fillId="0" borderId="70" xfId="0" applyNumberFormat="1" applyFont="1" applyBorder="1" applyAlignment="1">
      <alignment vertical="center" wrapText="1"/>
    </xf>
    <xf numFmtId="181" fontId="4" fillId="0" borderId="22" xfId="1" applyNumberFormat="1" applyFont="1" applyFill="1" applyBorder="1" applyAlignment="1" applyProtection="1">
      <alignment vertical="center"/>
    </xf>
    <xf numFmtId="181" fontId="4" fillId="0" borderId="9" xfId="1" applyNumberFormat="1" applyFont="1" applyFill="1" applyBorder="1" applyAlignment="1" applyProtection="1">
      <alignment vertical="center"/>
    </xf>
    <xf numFmtId="181" fontId="4" fillId="0" borderId="8" xfId="1" applyNumberFormat="1" applyFont="1" applyFill="1" applyBorder="1" applyAlignment="1" applyProtection="1">
      <alignment vertical="center"/>
    </xf>
    <xf numFmtId="181" fontId="4" fillId="0" borderId="35" xfId="1" applyNumberFormat="1" applyFont="1" applyFill="1" applyBorder="1" applyAlignment="1" applyProtection="1">
      <alignment vertical="center"/>
    </xf>
    <xf numFmtId="181" fontId="4" fillId="0" borderId="55" xfId="1" applyNumberFormat="1" applyFont="1" applyBorder="1" applyAlignment="1" applyProtection="1">
      <alignment vertical="center"/>
    </xf>
    <xf numFmtId="181" fontId="4" fillId="0" borderId="34" xfId="1" applyNumberFormat="1" applyFont="1" applyFill="1" applyBorder="1" applyAlignment="1" applyProtection="1">
      <alignment vertical="center"/>
    </xf>
    <xf numFmtId="181" fontId="4" fillId="0" borderId="26" xfId="1" applyNumberFormat="1" applyFont="1" applyBorder="1" applyAlignment="1" applyProtection="1">
      <alignment vertical="center"/>
    </xf>
    <xf numFmtId="37" fontId="15" fillId="0" borderId="12" xfId="1" applyNumberFormat="1" applyFont="1" applyBorder="1" applyAlignment="1" applyProtection="1">
      <alignment vertical="center"/>
    </xf>
    <xf numFmtId="38" fontId="20" fillId="0" borderId="22" xfId="1" applyFont="1" applyBorder="1" applyAlignment="1" applyProtection="1">
      <alignment horizontal="distributed" vertical="center" justifyLastLine="1"/>
    </xf>
    <xf numFmtId="0" fontId="3" fillId="0" borderId="2" xfId="0" applyFont="1" applyBorder="1" applyAlignment="1">
      <alignment horizontal="center" vertical="center" shrinkToFit="1"/>
    </xf>
    <xf numFmtId="0" fontId="20" fillId="0" borderId="26" xfId="0" applyFont="1" applyBorder="1" applyAlignment="1">
      <alignment vertical="center"/>
    </xf>
    <xf numFmtId="0" fontId="20" fillId="0" borderId="22" xfId="0" applyFont="1" applyBorder="1" applyAlignment="1">
      <alignment horizontal="distributed" vertical="center" justifyLastLine="1"/>
    </xf>
    <xf numFmtId="181" fontId="4" fillId="0" borderId="49" xfId="1" applyNumberFormat="1" applyFont="1" applyBorder="1" applyAlignment="1" applyProtection="1">
      <alignment vertical="center"/>
    </xf>
    <xf numFmtId="0" fontId="0" fillId="0" borderId="1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9" xfId="0" applyBorder="1" applyAlignment="1">
      <alignment vertical="center"/>
    </xf>
    <xf numFmtId="181" fontId="4" fillId="0" borderId="12" xfId="1" applyNumberFormat="1" applyFont="1" applyBorder="1" applyAlignment="1" applyProtection="1">
      <alignment vertical="center"/>
    </xf>
    <xf numFmtId="181" fontId="4" fillId="0" borderId="51" xfId="1" applyNumberFormat="1" applyFont="1" applyBorder="1" applyAlignment="1" applyProtection="1">
      <alignment vertical="center"/>
    </xf>
    <xf numFmtId="181" fontId="4" fillId="0" borderId="56" xfId="1" applyNumberFormat="1" applyFont="1" applyBorder="1" applyAlignment="1" applyProtection="1">
      <alignment vertical="center"/>
    </xf>
    <xf numFmtId="177" fontId="16" fillId="0" borderId="55" xfId="0" applyNumberFormat="1" applyFont="1" applyBorder="1" applyAlignment="1">
      <alignment horizontal="center" vertical="center"/>
    </xf>
    <xf numFmtId="49" fontId="16" fillId="0" borderId="32" xfId="0" applyNumberFormat="1" applyFont="1" applyBorder="1" applyAlignment="1">
      <alignment vertical="center" wrapText="1"/>
    </xf>
    <xf numFmtId="49" fontId="16" fillId="0" borderId="30" xfId="0" applyNumberFormat="1" applyFont="1" applyBorder="1" applyAlignment="1">
      <alignment vertical="center" wrapText="1"/>
    </xf>
    <xf numFmtId="49" fontId="16" fillId="0" borderId="29" xfId="0" applyNumberFormat="1" applyFont="1" applyBorder="1" applyAlignment="1">
      <alignment vertical="center" wrapText="1"/>
    </xf>
    <xf numFmtId="0" fontId="3" fillId="0" borderId="69" xfId="0" applyFont="1" applyBorder="1" applyAlignment="1">
      <alignment horizontal="left" vertical="center" wrapText="1" indent="1"/>
    </xf>
    <xf numFmtId="49" fontId="3" fillId="0" borderId="2" xfId="0" applyNumberFormat="1" applyFont="1" applyBorder="1" applyAlignment="1">
      <alignment horizontal="center" vertical="center" shrinkToFit="1"/>
    </xf>
    <xf numFmtId="176" fontId="3" fillId="0" borderId="22" xfId="1" applyNumberFormat="1" applyFont="1" applyFill="1" applyBorder="1" applyAlignment="1" applyProtection="1">
      <alignment horizontal="center"/>
    </xf>
    <xf numFmtId="0" fontId="16" fillId="0" borderId="64" xfId="0" applyFont="1" applyBorder="1" applyAlignment="1">
      <alignment vertical="center" wrapText="1"/>
    </xf>
    <xf numFmtId="0" fontId="6" fillId="0" borderId="11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49" xfId="0" applyFont="1" applyBorder="1" applyAlignment="1">
      <alignment horizontal="distributed" vertical="center"/>
    </xf>
    <xf numFmtId="0" fontId="16" fillId="0" borderId="11" xfId="0" quotePrefix="1" applyFont="1" applyBorder="1" applyAlignment="1">
      <alignment horizontal="distributed" vertical="center" shrinkToFit="1"/>
    </xf>
    <xf numFmtId="0" fontId="16" fillId="0" borderId="19" xfId="0" quotePrefix="1" applyFont="1" applyBorder="1" applyAlignment="1">
      <alignment horizontal="distributed" vertical="center" shrinkToFit="1"/>
    </xf>
    <xf numFmtId="0" fontId="16" fillId="0" borderId="49" xfId="0" quotePrefix="1" applyFont="1" applyBorder="1" applyAlignment="1">
      <alignment horizontal="distributed" vertical="center" shrinkToFit="1"/>
    </xf>
    <xf numFmtId="0" fontId="7" fillId="0" borderId="12" xfId="0" quotePrefix="1" applyFont="1" applyBorder="1" applyAlignment="1">
      <alignment horizontal="center" vertical="center"/>
    </xf>
    <xf numFmtId="0" fontId="7" fillId="0" borderId="51" xfId="0" quotePrefix="1" applyFont="1" applyBorder="1" applyAlignment="1">
      <alignment horizontal="center" vertical="center"/>
    </xf>
    <xf numFmtId="0" fontId="7" fillId="0" borderId="52" xfId="0" quotePrefix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center" vertical="center"/>
    </xf>
    <xf numFmtId="0" fontId="7" fillId="0" borderId="49" xfId="0" quotePrefix="1" applyFont="1" applyBorder="1" applyAlignment="1">
      <alignment horizontal="center" vertical="center"/>
    </xf>
    <xf numFmtId="181" fontId="4" fillId="0" borderId="22" xfId="1" applyNumberFormat="1" applyFont="1" applyBorder="1" applyAlignment="1" applyProtection="1">
      <alignment vertical="center"/>
    </xf>
    <xf numFmtId="0" fontId="20" fillId="0" borderId="22" xfId="0" applyFont="1" applyBorder="1" applyAlignment="1">
      <alignment vertical="center"/>
    </xf>
    <xf numFmtId="0" fontId="16" fillId="0" borderId="10" xfId="0" quotePrefix="1" applyFont="1" applyBorder="1" applyAlignment="1">
      <alignment horizontal="distributed" vertical="center" justifyLastLine="1" shrinkToFit="1"/>
    </xf>
    <xf numFmtId="0" fontId="16" fillId="0" borderId="21" xfId="0" quotePrefix="1" applyFont="1" applyBorder="1" applyAlignment="1">
      <alignment horizontal="distributed" vertical="center" justifyLastLine="1" shrinkToFit="1"/>
    </xf>
    <xf numFmtId="0" fontId="16" fillId="0" borderId="44" xfId="0" quotePrefix="1" applyFont="1" applyBorder="1" applyAlignment="1">
      <alignment horizontal="distributed" vertical="center" justifyLastLine="1" shrinkToFit="1"/>
    </xf>
    <xf numFmtId="181" fontId="4" fillId="0" borderId="9" xfId="1" applyNumberFormat="1" applyFont="1" applyBorder="1" applyAlignment="1" applyProtection="1">
      <alignment vertical="center"/>
    </xf>
    <xf numFmtId="181" fontId="4" fillId="0" borderId="8" xfId="1" applyNumberFormat="1" applyFont="1" applyBorder="1" applyAlignment="1" applyProtection="1">
      <alignment vertical="center"/>
    </xf>
    <xf numFmtId="181" fontId="4" fillId="0" borderId="34" xfId="1" applyNumberFormat="1" applyFont="1" applyBorder="1" applyAlignment="1" applyProtection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0" xfId="0" quotePrefix="1" applyFont="1" applyBorder="1" applyAlignment="1">
      <alignment horizontal="center" vertical="center"/>
    </xf>
    <xf numFmtId="0" fontId="16" fillId="0" borderId="21" xfId="0" quotePrefix="1" applyFont="1" applyBorder="1" applyAlignment="1">
      <alignment horizontal="center" vertical="center"/>
    </xf>
    <xf numFmtId="0" fontId="16" fillId="0" borderId="44" xfId="0" quotePrefix="1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38" fontId="20" fillId="0" borderId="22" xfId="0" applyNumberFormat="1" applyFont="1" applyBorder="1" applyAlignment="1">
      <alignment vertical="center"/>
    </xf>
    <xf numFmtId="0" fontId="3" fillId="2" borderId="18" xfId="0" applyFont="1" applyFill="1" applyBorder="1" applyAlignment="1" applyProtection="1">
      <alignment vertical="center" wrapText="1"/>
      <protection locked="0"/>
    </xf>
    <xf numFmtId="37" fontId="15" fillId="0" borderId="19" xfId="1" applyNumberFormat="1" applyFont="1" applyBorder="1" applyAlignment="1" applyProtection="1">
      <alignment vertical="center"/>
    </xf>
    <xf numFmtId="37" fontId="15" fillId="0" borderId="49" xfId="1" applyNumberFormat="1" applyFont="1" applyBorder="1" applyAlignment="1" applyProtection="1">
      <alignment vertical="center"/>
    </xf>
    <xf numFmtId="180" fontId="3" fillId="0" borderId="0" xfId="0" applyNumberFormat="1" applyFont="1" applyAlignment="1">
      <alignment shrinkToFit="1"/>
    </xf>
    <xf numFmtId="0" fontId="38" fillId="0" borderId="37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182" fontId="5" fillId="0" borderId="18" xfId="0" quotePrefix="1" applyNumberFormat="1" applyFont="1" applyBorder="1" applyAlignment="1">
      <alignment horizontal="center"/>
    </xf>
    <xf numFmtId="182" fontId="5" fillId="0" borderId="0" xfId="0" quotePrefix="1" applyNumberFormat="1" applyFont="1" applyAlignment="1">
      <alignment horizontal="center"/>
    </xf>
    <xf numFmtId="182" fontId="5" fillId="0" borderId="0" xfId="0" applyNumberFormat="1" applyFont="1" applyAlignment="1">
      <alignment horizontal="center"/>
    </xf>
    <xf numFmtId="181" fontId="4" fillId="0" borderId="12" xfId="1" applyNumberFormat="1" applyFont="1" applyBorder="1" applyAlignment="1">
      <alignment vertical="center"/>
    </xf>
    <xf numFmtId="181" fontId="4" fillId="0" borderId="51" xfId="1" applyNumberFormat="1" applyFont="1" applyBorder="1" applyAlignment="1">
      <alignment vertical="center"/>
    </xf>
    <xf numFmtId="181" fontId="4" fillId="0" borderId="52" xfId="1" applyNumberFormat="1" applyFont="1" applyBorder="1" applyAlignment="1">
      <alignment vertical="center"/>
    </xf>
    <xf numFmtId="181" fontId="4" fillId="0" borderId="11" xfId="1" applyNumberFormat="1" applyFont="1" applyBorder="1" applyAlignment="1">
      <alignment vertical="center"/>
    </xf>
    <xf numFmtId="181" fontId="4" fillId="0" borderId="19" xfId="1" applyNumberFormat="1" applyFont="1" applyBorder="1" applyAlignment="1">
      <alignment vertical="center"/>
    </xf>
    <xf numFmtId="181" fontId="4" fillId="0" borderId="49" xfId="1" applyNumberFormat="1" applyFont="1" applyBorder="1" applyAlignment="1">
      <alignment vertical="center"/>
    </xf>
    <xf numFmtId="181" fontId="4" fillId="0" borderId="10" xfId="1" applyNumberFormat="1" applyFont="1" applyBorder="1" applyAlignment="1">
      <alignment vertical="center"/>
    </xf>
    <xf numFmtId="181" fontId="4" fillId="0" borderId="21" xfId="1" applyNumberFormat="1" applyFont="1" applyBorder="1" applyAlignment="1">
      <alignment vertical="center"/>
    </xf>
    <xf numFmtId="181" fontId="4" fillId="0" borderId="44" xfId="1" applyNumberFormat="1" applyFont="1" applyBorder="1" applyAlignment="1">
      <alignment vertical="center"/>
    </xf>
    <xf numFmtId="177" fontId="16" fillId="0" borderId="2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49" fontId="3" fillId="0" borderId="9" xfId="1" applyNumberFormat="1" applyFont="1" applyFill="1" applyBorder="1" applyAlignment="1" applyProtection="1">
      <alignment horizontal="center"/>
    </xf>
    <xf numFmtId="49" fontId="3" fillId="0" borderId="8" xfId="1" applyNumberFormat="1" applyFont="1" applyFill="1" applyBorder="1" applyAlignment="1" applyProtection="1">
      <alignment horizontal="center"/>
    </xf>
    <xf numFmtId="49" fontId="3" fillId="0" borderId="35" xfId="1" applyNumberFormat="1" applyFont="1" applyFill="1" applyBorder="1" applyAlignment="1" applyProtection="1">
      <alignment horizontal="center"/>
    </xf>
    <xf numFmtId="37" fontId="15" fillId="0" borderId="1" xfId="1" applyNumberFormat="1" applyFont="1" applyBorder="1" applyAlignment="1" applyProtection="1">
      <alignment vertical="center"/>
    </xf>
    <xf numFmtId="37" fontId="15" fillId="0" borderId="43" xfId="1" applyNumberFormat="1" applyFont="1" applyBorder="1" applyAlignment="1" applyProtection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0</xdr:rowOff>
    </xdr:from>
    <xdr:to>
      <xdr:col>18</xdr:col>
      <xdr:colOff>47625</xdr:colOff>
      <xdr:row>2</xdr:row>
      <xdr:rowOff>0</xdr:rowOff>
    </xdr:to>
    <xdr:sp macro="" textlink="">
      <xdr:nvSpPr>
        <xdr:cNvPr id="34940" name="Line 1">
          <a:extLst>
            <a:ext uri="{FF2B5EF4-FFF2-40B4-BE49-F238E27FC236}">
              <a16:creationId xmlns:a16="http://schemas.microsoft.com/office/drawing/2014/main" id="{00000000-0008-0000-0200-00007C880000}"/>
            </a:ext>
          </a:extLst>
        </xdr:cNvPr>
        <xdr:cNvSpPr>
          <a:spLocks noChangeShapeType="1"/>
        </xdr:cNvSpPr>
      </xdr:nvSpPr>
      <xdr:spPr bwMode="auto">
        <a:xfrm>
          <a:off x="1800225" y="533400"/>
          <a:ext cx="26574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19050</xdr:rowOff>
        </xdr:from>
        <xdr:to>
          <xdr:col>8</xdr:col>
          <xdr:colOff>85725</xdr:colOff>
          <xdr:row>13</xdr:row>
          <xdr:rowOff>228600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2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</xdr:row>
          <xdr:rowOff>38100</xdr:rowOff>
        </xdr:from>
        <xdr:to>
          <xdr:col>8</xdr:col>
          <xdr:colOff>85725</xdr:colOff>
          <xdr:row>12</xdr:row>
          <xdr:rowOff>247650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2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19050</xdr:colOff>
      <xdr:row>42</xdr:row>
      <xdr:rowOff>9525</xdr:rowOff>
    </xdr:from>
    <xdr:to>
      <xdr:col>51</xdr:col>
      <xdr:colOff>19050</xdr:colOff>
      <xdr:row>51</xdr:row>
      <xdr:rowOff>9525</xdr:rowOff>
    </xdr:to>
    <xdr:sp macro="" textlink="">
      <xdr:nvSpPr>
        <xdr:cNvPr id="36544" name="Line 4">
          <a:extLst>
            <a:ext uri="{FF2B5EF4-FFF2-40B4-BE49-F238E27FC236}">
              <a16:creationId xmlns:a16="http://schemas.microsoft.com/office/drawing/2014/main" id="{00000000-0008-0000-0400-0000C08E0000}"/>
            </a:ext>
          </a:extLst>
        </xdr:cNvPr>
        <xdr:cNvSpPr>
          <a:spLocks noChangeShapeType="1"/>
        </xdr:cNvSpPr>
      </xdr:nvSpPr>
      <xdr:spPr bwMode="auto">
        <a:xfrm>
          <a:off x="12068175" y="9144000"/>
          <a:ext cx="0" cy="13716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42</xdr:row>
      <xdr:rowOff>9525</xdr:rowOff>
    </xdr:from>
    <xdr:to>
      <xdr:col>53</xdr:col>
      <xdr:colOff>0</xdr:colOff>
      <xdr:row>51</xdr:row>
      <xdr:rowOff>9525</xdr:rowOff>
    </xdr:to>
    <xdr:sp macro="" textlink="">
      <xdr:nvSpPr>
        <xdr:cNvPr id="36545" name="Line 4">
          <a:extLst>
            <a:ext uri="{FF2B5EF4-FFF2-40B4-BE49-F238E27FC236}">
              <a16:creationId xmlns:a16="http://schemas.microsoft.com/office/drawing/2014/main" id="{00000000-0008-0000-0400-0000C18E0000}"/>
            </a:ext>
          </a:extLst>
        </xdr:cNvPr>
        <xdr:cNvSpPr>
          <a:spLocks noChangeShapeType="1"/>
        </xdr:cNvSpPr>
      </xdr:nvSpPr>
      <xdr:spPr bwMode="auto">
        <a:xfrm>
          <a:off x="12544425" y="9144000"/>
          <a:ext cx="0" cy="13716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101</xdr:row>
      <xdr:rowOff>9525</xdr:rowOff>
    </xdr:from>
    <xdr:to>
      <xdr:col>51</xdr:col>
      <xdr:colOff>19050</xdr:colOff>
      <xdr:row>110</xdr:row>
      <xdr:rowOff>9525</xdr:rowOff>
    </xdr:to>
    <xdr:sp macro="" textlink="">
      <xdr:nvSpPr>
        <xdr:cNvPr id="36546" name="Line 4">
          <a:extLst>
            <a:ext uri="{FF2B5EF4-FFF2-40B4-BE49-F238E27FC236}">
              <a16:creationId xmlns:a16="http://schemas.microsoft.com/office/drawing/2014/main" id="{00000000-0008-0000-0400-0000C28E0000}"/>
            </a:ext>
          </a:extLst>
        </xdr:cNvPr>
        <xdr:cNvSpPr>
          <a:spLocks noChangeShapeType="1"/>
        </xdr:cNvSpPr>
      </xdr:nvSpPr>
      <xdr:spPr bwMode="auto">
        <a:xfrm>
          <a:off x="12068175" y="20878800"/>
          <a:ext cx="0" cy="13716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101</xdr:row>
      <xdr:rowOff>9525</xdr:rowOff>
    </xdr:from>
    <xdr:to>
      <xdr:col>53</xdr:col>
      <xdr:colOff>0</xdr:colOff>
      <xdr:row>110</xdr:row>
      <xdr:rowOff>9525</xdr:rowOff>
    </xdr:to>
    <xdr:sp macro="" textlink="">
      <xdr:nvSpPr>
        <xdr:cNvPr id="36547" name="Line 4">
          <a:extLst>
            <a:ext uri="{FF2B5EF4-FFF2-40B4-BE49-F238E27FC236}">
              <a16:creationId xmlns:a16="http://schemas.microsoft.com/office/drawing/2014/main" id="{00000000-0008-0000-0400-0000C38E0000}"/>
            </a:ext>
          </a:extLst>
        </xdr:cNvPr>
        <xdr:cNvSpPr>
          <a:spLocks noChangeShapeType="1"/>
        </xdr:cNvSpPr>
      </xdr:nvSpPr>
      <xdr:spPr bwMode="auto">
        <a:xfrm>
          <a:off x="12544425" y="20878800"/>
          <a:ext cx="0" cy="13716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101</xdr:row>
      <xdr:rowOff>9525</xdr:rowOff>
    </xdr:from>
    <xdr:to>
      <xdr:col>51</xdr:col>
      <xdr:colOff>19050</xdr:colOff>
      <xdr:row>110</xdr:row>
      <xdr:rowOff>9525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12068175" y="9144000"/>
          <a:ext cx="0" cy="13716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101</xdr:row>
      <xdr:rowOff>9525</xdr:rowOff>
    </xdr:from>
    <xdr:to>
      <xdr:col>53</xdr:col>
      <xdr:colOff>0</xdr:colOff>
      <xdr:row>110</xdr:row>
      <xdr:rowOff>9525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12544425" y="9144000"/>
          <a:ext cx="0" cy="13716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2</xdr:row>
      <xdr:rowOff>123825</xdr:rowOff>
    </xdr:from>
    <xdr:to>
      <xdr:col>20</xdr:col>
      <xdr:colOff>170623</xdr:colOff>
      <xdr:row>23</xdr:row>
      <xdr:rowOff>56708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0" y="466725"/>
          <a:ext cx="6619048" cy="3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B1:P44"/>
  <sheetViews>
    <sheetView showGridLines="0" zoomScaleNormal="100" workbookViewId="0">
      <selection activeCell="AQ7" sqref="AQ7"/>
    </sheetView>
  </sheetViews>
  <sheetFormatPr defaultRowHeight="13.5"/>
  <cols>
    <col min="1" max="1" width="2.625" style="1" customWidth="1"/>
    <col min="2" max="11" width="8.625" style="1" customWidth="1"/>
    <col min="12" max="12" width="2" style="1" customWidth="1"/>
    <col min="13" max="16384" width="9" style="1"/>
  </cols>
  <sheetData>
    <row r="1" spans="2:16" ht="16.5" customHeight="1"/>
    <row r="2" spans="2:16" ht="20.25" customHeight="1" thickBot="1">
      <c r="B2" s="197" t="s">
        <v>82</v>
      </c>
      <c r="C2" s="197"/>
      <c r="D2" s="197"/>
      <c r="E2" s="197"/>
    </row>
    <row r="3" spans="2:16" ht="20.25" customHeight="1" thickTop="1"/>
    <row r="4" spans="2:16" ht="20.25" customHeight="1">
      <c r="B4" s="21" t="s">
        <v>83</v>
      </c>
    </row>
    <row r="5" spans="2:16" ht="20.25" customHeight="1">
      <c r="B5" s="22" t="s">
        <v>84</v>
      </c>
    </row>
    <row r="6" spans="2:16" ht="20.25" customHeight="1">
      <c r="B6" s="23" t="s">
        <v>85</v>
      </c>
      <c r="L6" s="24"/>
      <c r="P6" s="20"/>
    </row>
    <row r="7" spans="2:16" ht="20.25" customHeight="1">
      <c r="B7" s="23" t="s">
        <v>86</v>
      </c>
      <c r="L7" s="24"/>
      <c r="P7" s="20"/>
    </row>
    <row r="8" spans="2:16" ht="20.25" customHeight="1">
      <c r="B8" s="23" t="s">
        <v>87</v>
      </c>
    </row>
    <row r="9" spans="2:16" ht="20.25" customHeight="1">
      <c r="B9" s="23" t="s">
        <v>88</v>
      </c>
      <c r="P9" s="20"/>
    </row>
    <row r="10" spans="2:16" ht="20.25" customHeight="1">
      <c r="B10" s="23" t="s">
        <v>150</v>
      </c>
      <c r="P10" s="20"/>
    </row>
    <row r="11" spans="2:16" ht="20.25" customHeight="1">
      <c r="B11" s="1" t="s">
        <v>89</v>
      </c>
      <c r="P11" s="20"/>
    </row>
    <row r="12" spans="2:16" ht="20.25" customHeight="1">
      <c r="B12" s="23" t="s">
        <v>90</v>
      </c>
      <c r="D12" s="25"/>
    </row>
    <row r="13" spans="2:16" ht="20.25" customHeight="1">
      <c r="B13" s="1" t="s">
        <v>151</v>
      </c>
      <c r="D13" s="25"/>
    </row>
    <row r="14" spans="2:16" ht="20.25" customHeight="1">
      <c r="B14" s="23" t="s">
        <v>153</v>
      </c>
      <c r="D14" s="25"/>
    </row>
    <row r="15" spans="2:16" ht="20.25" customHeight="1">
      <c r="B15" s="23" t="s">
        <v>152</v>
      </c>
      <c r="D15" s="25"/>
    </row>
    <row r="16" spans="2:16" ht="20.25" customHeight="1">
      <c r="B16" s="23"/>
      <c r="D16" s="25"/>
    </row>
    <row r="17" spans="2:16" ht="20.25" hidden="1" customHeight="1">
      <c r="B17" s="22" t="s">
        <v>91</v>
      </c>
    </row>
    <row r="18" spans="2:16" ht="20.25" hidden="1" customHeight="1">
      <c r="B18" s="23" t="s">
        <v>92</v>
      </c>
      <c r="L18" s="24"/>
      <c r="P18" s="20"/>
    </row>
    <row r="19" spans="2:16" ht="20.25" hidden="1" customHeight="1">
      <c r="B19" s="23" t="s">
        <v>93</v>
      </c>
      <c r="L19" s="24"/>
      <c r="P19" s="20"/>
    </row>
    <row r="20" spans="2:16" ht="20.25" hidden="1" customHeight="1">
      <c r="B20" s="23" t="s">
        <v>94</v>
      </c>
    </row>
    <row r="21" spans="2:16" ht="20.25" hidden="1" customHeight="1"/>
    <row r="22" spans="2:16" ht="20.25" customHeight="1">
      <c r="B22" s="22" t="s">
        <v>154</v>
      </c>
    </row>
    <row r="23" spans="2:16" ht="20.25" customHeight="1">
      <c r="B23" s="23" t="s">
        <v>95</v>
      </c>
    </row>
    <row r="24" spans="2:16" ht="20.25" customHeight="1">
      <c r="B24" s="23" t="s">
        <v>96</v>
      </c>
    </row>
    <row r="25" spans="2:16" ht="20.25" customHeight="1">
      <c r="B25" s="23" t="s">
        <v>97</v>
      </c>
    </row>
    <row r="26" spans="2:16" ht="20.25" customHeight="1">
      <c r="B26" s="23" t="s">
        <v>98</v>
      </c>
    </row>
    <row r="27" spans="2:16" ht="20.25" customHeight="1">
      <c r="B27" s="23" t="s">
        <v>99</v>
      </c>
    </row>
    <row r="28" spans="2:16" ht="20.25" customHeight="1">
      <c r="B28" s="23"/>
    </row>
    <row r="29" spans="2:16" ht="20.25" customHeight="1">
      <c r="B29" s="22" t="s">
        <v>155</v>
      </c>
    </row>
    <row r="30" spans="2:16" ht="20.25" customHeight="1">
      <c r="B30" s="23" t="s">
        <v>100</v>
      </c>
    </row>
    <row r="31" spans="2:16" ht="20.25" customHeight="1">
      <c r="B31" s="23" t="s">
        <v>101</v>
      </c>
      <c r="L31" s="24"/>
      <c r="P31" s="20"/>
    </row>
    <row r="32" spans="2:16" ht="20.25" customHeight="1"/>
    <row r="33" spans="2:2" ht="20.25" customHeight="1">
      <c r="B33" s="21" t="s">
        <v>102</v>
      </c>
    </row>
    <row r="34" spans="2:2" ht="20.25" customHeight="1">
      <c r="B34" s="1" t="s">
        <v>103</v>
      </c>
    </row>
    <row r="35" spans="2:2" ht="20.25" customHeight="1">
      <c r="B35" s="1" t="s">
        <v>104</v>
      </c>
    </row>
    <row r="36" spans="2:2" ht="20.25" customHeight="1"/>
    <row r="37" spans="2:2" ht="20.25" customHeight="1">
      <c r="B37" s="23" t="s">
        <v>105</v>
      </c>
    </row>
    <row r="38" spans="2:2" ht="20.25" customHeight="1">
      <c r="B38" s="23" t="s">
        <v>106</v>
      </c>
    </row>
    <row r="39" spans="2:2" ht="20.25" customHeight="1">
      <c r="B39" s="23" t="s">
        <v>107</v>
      </c>
    </row>
    <row r="40" spans="2:2" ht="20.25" customHeight="1">
      <c r="B40" s="23" t="s">
        <v>108</v>
      </c>
    </row>
    <row r="44" spans="2:2">
      <c r="B44" s="26"/>
    </row>
  </sheetData>
  <sheetProtection sheet="1"/>
  <mergeCells count="1">
    <mergeCell ref="B2:E2"/>
  </mergeCells>
  <phoneticPr fontId="2"/>
  <printOptions horizontalCentered="1"/>
  <pageMargins left="0.59055118110236227" right="0.59055118110236227" top="0.59055118110236227" bottom="0.1968503937007874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BN64"/>
  <sheetViews>
    <sheetView showGridLines="0" showZeros="0" view="pageBreakPreview" zoomScaleNormal="60" zoomScaleSheetLayoutView="100" workbookViewId="0">
      <pane ySplit="5" topLeftCell="A6" activePane="bottomLeft" state="frozen"/>
      <selection pane="bottomLeft" activeCell="BR13" sqref="BR13"/>
    </sheetView>
  </sheetViews>
  <sheetFormatPr defaultRowHeight="13.5"/>
  <cols>
    <col min="1" max="1" width="1.375" customWidth="1"/>
    <col min="2" max="4" width="2.625" style="1" customWidth="1"/>
    <col min="5" max="32" width="3.25" style="1" customWidth="1"/>
    <col min="33" max="33" width="2.875" style="1" bestFit="1" customWidth="1"/>
    <col min="34" max="34" width="1.375" customWidth="1"/>
    <col min="35" max="37" width="2.625" style="1" customWidth="1"/>
    <col min="38" max="65" width="3.25" style="1" customWidth="1"/>
    <col min="66" max="66" width="2.875" style="1" bestFit="1" customWidth="1"/>
  </cols>
  <sheetData>
    <row r="1" spans="2:66" s="38" customFormat="1" ht="14.25">
      <c r="B1" s="132" t="s">
        <v>52</v>
      </c>
      <c r="C1" s="35"/>
      <c r="D1" s="130"/>
      <c r="E1" s="130"/>
      <c r="F1" s="130"/>
      <c r="G1" s="130"/>
      <c r="H1" s="130"/>
      <c r="I1" s="131"/>
      <c r="J1" s="130" t="s">
        <v>53</v>
      </c>
      <c r="K1" s="130"/>
      <c r="L1" s="131"/>
      <c r="M1" s="131"/>
      <c r="N1" s="131"/>
      <c r="O1" s="131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  <c r="AG1" s="37"/>
      <c r="AI1" s="132" t="s">
        <v>158</v>
      </c>
      <c r="AJ1" s="35"/>
      <c r="AK1" s="130"/>
      <c r="AL1" s="130"/>
      <c r="AM1" s="130"/>
      <c r="AN1" s="130"/>
      <c r="AO1" s="130"/>
      <c r="AP1" s="131"/>
      <c r="AQ1" s="130" t="s">
        <v>159</v>
      </c>
      <c r="AR1" s="130"/>
      <c r="AS1" s="131"/>
      <c r="AT1" s="131"/>
      <c r="AU1" s="131"/>
      <c r="AV1" s="131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6"/>
      <c r="BN1" s="37"/>
    </row>
    <row r="2" spans="2:66" ht="14.25">
      <c r="B2" s="16"/>
      <c r="C2" s="150"/>
      <c r="D2" s="17"/>
      <c r="E2" s="173" t="s">
        <v>143</v>
      </c>
      <c r="F2" s="17"/>
      <c r="G2" s="17"/>
      <c r="H2" s="151"/>
      <c r="I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27"/>
      <c r="AG2" s="17"/>
      <c r="AI2" s="16"/>
      <c r="AJ2" s="150"/>
      <c r="AK2" s="17"/>
      <c r="AL2" s="173" t="s">
        <v>160</v>
      </c>
      <c r="AM2" s="17"/>
      <c r="AN2" s="17"/>
      <c r="AO2" s="151"/>
      <c r="AP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27"/>
      <c r="BN2" s="17"/>
    </row>
    <row r="3" spans="2:66" ht="14.25">
      <c r="B3" s="16"/>
      <c r="C3" s="150"/>
      <c r="D3" s="17"/>
      <c r="E3" s="173" t="s">
        <v>146</v>
      </c>
      <c r="F3" s="17"/>
      <c r="G3" s="17"/>
      <c r="I3" s="151"/>
      <c r="J3" s="152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27"/>
      <c r="AG3" s="17"/>
      <c r="AI3" s="16"/>
      <c r="AJ3" s="150"/>
      <c r="AK3" s="17"/>
      <c r="AL3" s="173" t="s">
        <v>146</v>
      </c>
      <c r="AM3" s="17"/>
      <c r="AN3" s="17"/>
      <c r="AP3" s="151"/>
      <c r="AQ3" s="152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27"/>
      <c r="BN3" s="17"/>
    </row>
    <row r="4" spans="2:66" ht="14.25">
      <c r="B4" s="16"/>
      <c r="C4" s="150"/>
      <c r="D4" s="17"/>
      <c r="E4" s="173" t="s">
        <v>171</v>
      </c>
      <c r="F4" s="17"/>
      <c r="G4" s="17"/>
      <c r="I4" s="151"/>
      <c r="J4" s="152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27"/>
      <c r="AG4" s="17"/>
      <c r="AI4" s="16"/>
      <c r="AJ4" s="150"/>
      <c r="AK4" s="17"/>
      <c r="AL4" s="173" t="s">
        <v>171</v>
      </c>
      <c r="AM4" s="17"/>
      <c r="AN4" s="17"/>
      <c r="AP4" s="151"/>
      <c r="AQ4" s="152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27"/>
      <c r="BN4" s="17"/>
    </row>
    <row r="5" spans="2:66" ht="14.25">
      <c r="B5" s="18"/>
      <c r="C5" s="19"/>
      <c r="D5" s="19"/>
      <c r="E5" s="174" t="s">
        <v>165</v>
      </c>
      <c r="F5" s="19"/>
      <c r="G5" s="19"/>
      <c r="H5" s="3"/>
      <c r="I5" s="80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80"/>
      <c r="AF5" s="129"/>
      <c r="AG5" s="17"/>
      <c r="AI5" s="18"/>
      <c r="AJ5" s="19"/>
      <c r="AK5" s="19"/>
      <c r="AL5" s="174" t="s">
        <v>164</v>
      </c>
      <c r="AM5" s="19"/>
      <c r="AN5" s="19"/>
      <c r="AO5" s="3"/>
      <c r="AP5" s="80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80"/>
      <c r="BM5" s="129"/>
      <c r="BN5" s="17"/>
    </row>
    <row r="7" spans="2:66" ht="18.75" customHeight="1">
      <c r="AB7" s="230">
        <v>45230</v>
      </c>
      <c r="AC7" s="230"/>
      <c r="AD7" s="230"/>
      <c r="AE7" s="230"/>
      <c r="AF7" s="230"/>
      <c r="AG7" s="243" t="s">
        <v>49</v>
      </c>
      <c r="BI7" s="230">
        <v>45230</v>
      </c>
      <c r="BJ7" s="230"/>
      <c r="BK7" s="230"/>
      <c r="BL7" s="230"/>
      <c r="BM7" s="230"/>
      <c r="BN7" s="243" t="s">
        <v>49</v>
      </c>
    </row>
    <row r="8" spans="2:66" ht="24">
      <c r="B8" s="8" t="s">
        <v>135</v>
      </c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243"/>
      <c r="AI8" s="8" t="s">
        <v>135</v>
      </c>
      <c r="AJ8" s="8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243"/>
    </row>
    <row r="9" spans="2:66" ht="6" customHeight="1">
      <c r="AG9" s="243"/>
      <c r="BN9" s="243"/>
    </row>
    <row r="10" spans="2:66" ht="10.5" customHeight="1">
      <c r="B10"/>
      <c r="C10" s="291" t="s">
        <v>134</v>
      </c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AG10" s="243"/>
      <c r="AI10"/>
      <c r="AJ10" s="291" t="s">
        <v>134</v>
      </c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BN10" s="243"/>
    </row>
    <row r="11" spans="2:66" ht="10.5" customHeight="1">
      <c r="B1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Y11" s="319" t="s">
        <v>37</v>
      </c>
      <c r="Z11" s="320"/>
      <c r="AA11" s="320"/>
      <c r="AB11" s="281" t="s">
        <v>136</v>
      </c>
      <c r="AC11" s="282"/>
      <c r="AD11" s="282"/>
      <c r="AE11" s="282"/>
      <c r="AF11" s="283"/>
      <c r="AG11" s="243"/>
      <c r="AI1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BF11" s="319" t="s">
        <v>37</v>
      </c>
      <c r="BG11" s="320"/>
      <c r="BH11" s="320"/>
      <c r="BI11" s="281" t="s">
        <v>136</v>
      </c>
      <c r="BJ11" s="282"/>
      <c r="BK11" s="282"/>
      <c r="BL11" s="282"/>
      <c r="BM11" s="283"/>
      <c r="BN11" s="243"/>
    </row>
    <row r="12" spans="2:66" ht="12.75" customHeight="1">
      <c r="B12"/>
      <c r="C12" s="47" t="s">
        <v>4</v>
      </c>
      <c r="Y12" s="321"/>
      <c r="Z12" s="322"/>
      <c r="AA12" s="322"/>
      <c r="AB12" s="284"/>
      <c r="AC12" s="284"/>
      <c r="AD12" s="284"/>
      <c r="AE12" s="284"/>
      <c r="AF12" s="285"/>
      <c r="AG12" s="243"/>
      <c r="AI12"/>
      <c r="AJ12" s="47" t="s">
        <v>4</v>
      </c>
      <c r="BF12" s="321"/>
      <c r="BG12" s="322"/>
      <c r="BH12" s="322"/>
      <c r="BI12" s="284"/>
      <c r="BJ12" s="284"/>
      <c r="BK12" s="284"/>
      <c r="BL12" s="284"/>
      <c r="BM12" s="285"/>
      <c r="BN12" s="243"/>
    </row>
    <row r="13" spans="2:66" ht="10.5" customHeight="1">
      <c r="B13" s="236" t="s">
        <v>2</v>
      </c>
      <c r="C13" s="237"/>
      <c r="D13" s="237"/>
      <c r="E13" s="238"/>
      <c r="F13" s="247" t="s">
        <v>54</v>
      </c>
      <c r="G13" s="248"/>
      <c r="H13" s="248"/>
      <c r="I13" s="248"/>
      <c r="J13" s="248"/>
      <c r="K13" s="248"/>
      <c r="L13" s="248"/>
      <c r="M13" s="248"/>
      <c r="N13" s="248"/>
      <c r="O13" s="248"/>
      <c r="P13" s="249"/>
      <c r="R13" s="256" t="s">
        <v>39</v>
      </c>
      <c r="S13" s="257"/>
      <c r="T13" s="257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9"/>
      <c r="AG13" s="243"/>
      <c r="AI13" s="236" t="s">
        <v>2</v>
      </c>
      <c r="AJ13" s="237"/>
      <c r="AK13" s="237"/>
      <c r="AL13" s="238"/>
      <c r="AM13" s="247" t="s">
        <v>54</v>
      </c>
      <c r="AN13" s="248"/>
      <c r="AO13" s="248"/>
      <c r="AP13" s="248"/>
      <c r="AQ13" s="248"/>
      <c r="AR13" s="248"/>
      <c r="AS13" s="248"/>
      <c r="AT13" s="248"/>
      <c r="AU13" s="248"/>
      <c r="AV13" s="248"/>
      <c r="AW13" s="249"/>
      <c r="AY13" s="256" t="s">
        <v>39</v>
      </c>
      <c r="AZ13" s="257"/>
      <c r="BA13" s="257"/>
      <c r="BB13" s="260"/>
      <c r="BC13" s="260"/>
      <c r="BD13" s="260"/>
      <c r="BE13" s="260"/>
      <c r="BF13" s="260"/>
      <c r="BG13" s="260"/>
      <c r="BH13" s="260"/>
      <c r="BI13" s="260"/>
      <c r="BJ13" s="260"/>
      <c r="BK13" s="260"/>
      <c r="BL13" s="260"/>
      <c r="BM13" s="9"/>
      <c r="BN13" s="243"/>
    </row>
    <row r="14" spans="2:66" ht="10.5" customHeight="1">
      <c r="B14" s="244"/>
      <c r="C14" s="245"/>
      <c r="D14" s="245"/>
      <c r="E14" s="246"/>
      <c r="F14" s="250"/>
      <c r="G14" s="251"/>
      <c r="H14" s="251"/>
      <c r="I14" s="251"/>
      <c r="J14" s="251"/>
      <c r="K14" s="251"/>
      <c r="L14" s="251"/>
      <c r="M14" s="251"/>
      <c r="N14" s="251"/>
      <c r="O14" s="251"/>
      <c r="P14" s="252"/>
      <c r="R14" s="258"/>
      <c r="S14" s="259"/>
      <c r="T14" s="259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11"/>
      <c r="AG14" s="243"/>
      <c r="AI14" s="244"/>
      <c r="AJ14" s="245"/>
      <c r="AK14" s="245"/>
      <c r="AL14" s="246"/>
      <c r="AM14" s="250"/>
      <c r="AN14" s="251"/>
      <c r="AO14" s="251"/>
      <c r="AP14" s="251"/>
      <c r="AQ14" s="251"/>
      <c r="AR14" s="251"/>
      <c r="AS14" s="251"/>
      <c r="AT14" s="251"/>
      <c r="AU14" s="251"/>
      <c r="AV14" s="251"/>
      <c r="AW14" s="252"/>
      <c r="AY14" s="258"/>
      <c r="AZ14" s="259"/>
      <c r="BA14" s="259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11"/>
      <c r="BN14" s="243"/>
    </row>
    <row r="15" spans="2:66" ht="11.25" customHeight="1">
      <c r="B15" s="239"/>
      <c r="C15" s="240"/>
      <c r="D15" s="240"/>
      <c r="E15" s="241"/>
      <c r="F15" s="253"/>
      <c r="G15" s="254"/>
      <c r="H15" s="254"/>
      <c r="I15" s="254"/>
      <c r="J15" s="254"/>
      <c r="K15" s="254"/>
      <c r="L15" s="254"/>
      <c r="M15" s="254"/>
      <c r="N15" s="254"/>
      <c r="O15" s="254"/>
      <c r="P15" s="255"/>
      <c r="R15" s="10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11"/>
      <c r="AG15" s="262"/>
      <c r="AI15" s="239"/>
      <c r="AJ15" s="240"/>
      <c r="AK15" s="240"/>
      <c r="AL15" s="241"/>
      <c r="AM15" s="253"/>
      <c r="AN15" s="254"/>
      <c r="AO15" s="254"/>
      <c r="AP15" s="254"/>
      <c r="AQ15" s="254"/>
      <c r="AR15" s="254"/>
      <c r="AS15" s="254"/>
      <c r="AT15" s="254"/>
      <c r="AU15" s="254"/>
      <c r="AV15" s="254"/>
      <c r="AW15" s="255"/>
      <c r="AY15" s="1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11"/>
      <c r="BN15" s="262"/>
    </row>
    <row r="16" spans="2:66" ht="17.25" customHeight="1">
      <c r="B16" s="263" t="s">
        <v>133</v>
      </c>
      <c r="C16" s="264"/>
      <c r="D16" s="264"/>
      <c r="E16" s="265"/>
      <c r="F16" s="156" t="s">
        <v>163</v>
      </c>
      <c r="G16" s="39" t="str">
        <f>IF(F16&lt;&gt;8,"","%")</f>
        <v/>
      </c>
      <c r="H16" s="292">
        <f>SUMIF(B27:B45,F16,X27:AB45)</f>
        <v>8000</v>
      </c>
      <c r="I16" s="292"/>
      <c r="J16" s="292"/>
      <c r="K16" s="293"/>
      <c r="L16" s="271" t="s">
        <v>129</v>
      </c>
      <c r="M16" s="272"/>
      <c r="N16" s="272"/>
      <c r="O16" s="272"/>
      <c r="P16" s="273"/>
      <c r="R16" s="258" t="s">
        <v>38</v>
      </c>
      <c r="S16" s="259"/>
      <c r="T16" s="259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F16" s="11"/>
      <c r="AG16" s="262"/>
      <c r="AI16" s="263" t="s">
        <v>133</v>
      </c>
      <c r="AJ16" s="264"/>
      <c r="AK16" s="264"/>
      <c r="AL16" s="265"/>
      <c r="AM16" s="156" t="s">
        <v>162</v>
      </c>
      <c r="AN16" s="39" t="s">
        <v>56</v>
      </c>
      <c r="AO16" s="292">
        <f>SUMIF(AI27:AI45,AM16,BE27:BI45)</f>
        <v>400</v>
      </c>
      <c r="AP16" s="292"/>
      <c r="AQ16" s="292"/>
      <c r="AR16" s="293"/>
      <c r="AS16" s="271" t="s">
        <v>129</v>
      </c>
      <c r="AT16" s="272"/>
      <c r="AU16" s="272"/>
      <c r="AV16" s="272"/>
      <c r="AW16" s="273"/>
      <c r="AY16" s="258" t="s">
        <v>38</v>
      </c>
      <c r="AZ16" s="259"/>
      <c r="BA16" s="259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M16" s="11"/>
      <c r="BN16" s="262"/>
    </row>
    <row r="17" spans="2:66" ht="17.25" customHeight="1">
      <c r="B17" s="266"/>
      <c r="C17" s="267"/>
      <c r="D17" s="267"/>
      <c r="E17" s="268"/>
      <c r="F17" s="157">
        <v>10</v>
      </c>
      <c r="G17" s="41" t="s">
        <v>56</v>
      </c>
      <c r="H17" s="234">
        <f>SUMIF(B27:B45,F17,X27:AB45)</f>
        <v>530000</v>
      </c>
      <c r="I17" s="234"/>
      <c r="J17" s="234"/>
      <c r="K17" s="235"/>
      <c r="L17" s="231">
        <f>SUM(H16:K17)</f>
        <v>538000</v>
      </c>
      <c r="M17" s="232"/>
      <c r="N17" s="232"/>
      <c r="O17" s="232"/>
      <c r="P17" s="233"/>
      <c r="R17" s="258"/>
      <c r="S17" s="259"/>
      <c r="T17" s="259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F17" s="11"/>
      <c r="AG17" s="262"/>
      <c r="AI17" s="266"/>
      <c r="AJ17" s="267"/>
      <c r="AK17" s="267"/>
      <c r="AL17" s="268"/>
      <c r="AM17" s="157">
        <v>10</v>
      </c>
      <c r="AN17" s="41" t="s">
        <v>56</v>
      </c>
      <c r="AO17" s="234">
        <f>SUMIF(AI27:AI45,AM17,BE27:BI45)</f>
        <v>550000</v>
      </c>
      <c r="AP17" s="234"/>
      <c r="AQ17" s="234"/>
      <c r="AR17" s="235"/>
      <c r="AS17" s="231">
        <f>SUM(AO16:AR17)</f>
        <v>550400</v>
      </c>
      <c r="AT17" s="232"/>
      <c r="AU17" s="232"/>
      <c r="AV17" s="232"/>
      <c r="AW17" s="233"/>
      <c r="AY17" s="258"/>
      <c r="AZ17" s="259"/>
      <c r="BA17" s="259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M17" s="11"/>
      <c r="BN17" s="262"/>
    </row>
    <row r="18" spans="2:66" ht="17.25" customHeight="1">
      <c r="B18" s="236" t="s">
        <v>3</v>
      </c>
      <c r="C18" s="237"/>
      <c r="D18" s="237"/>
      <c r="E18" s="238"/>
      <c r="F18" s="160" t="str">
        <f>+F16</f>
        <v>軽</v>
      </c>
      <c r="G18" s="39" t="str">
        <f>IF(F18&lt;&gt;8,"","%")</f>
        <v/>
      </c>
      <c r="H18" s="323">
        <f>IF(F18="非",0,IF(OR(F18=8,F18="軽"),ROUND(H16*8/100,0)))</f>
        <v>640</v>
      </c>
      <c r="I18" s="323"/>
      <c r="J18" s="323"/>
      <c r="K18" s="324"/>
      <c r="L18" s="271" t="s">
        <v>129</v>
      </c>
      <c r="M18" s="272"/>
      <c r="N18" s="272"/>
      <c r="O18" s="272"/>
      <c r="P18" s="273"/>
      <c r="R18" s="10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F18" s="11"/>
      <c r="AG18" s="262"/>
      <c r="AI18" s="236" t="s">
        <v>3</v>
      </c>
      <c r="AJ18" s="237"/>
      <c r="AK18" s="237"/>
      <c r="AL18" s="238"/>
      <c r="AM18" s="160" t="str">
        <f>+AM16</f>
        <v>非</v>
      </c>
      <c r="AN18" s="40" t="s">
        <v>56</v>
      </c>
      <c r="AO18" s="323">
        <f>IF(AM18="非",0,IF(OR(AM18=8,AM18="軽"),ROUND(AO16*8/100,0)))</f>
        <v>0</v>
      </c>
      <c r="AP18" s="323"/>
      <c r="AQ18" s="323"/>
      <c r="AR18" s="324"/>
      <c r="AS18" s="271" t="s">
        <v>129</v>
      </c>
      <c r="AT18" s="272"/>
      <c r="AU18" s="272"/>
      <c r="AV18" s="272"/>
      <c r="AW18" s="273"/>
      <c r="AY18" s="1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M18" s="11"/>
      <c r="BN18" s="262"/>
    </row>
    <row r="19" spans="2:66" ht="17.25" customHeight="1">
      <c r="B19" s="239"/>
      <c r="C19" s="240"/>
      <c r="D19" s="240"/>
      <c r="E19" s="241"/>
      <c r="F19" s="161">
        <f>+F17</f>
        <v>10</v>
      </c>
      <c r="G19" s="41" t="s">
        <v>56</v>
      </c>
      <c r="H19" s="234">
        <f>ROUND(H17*F19/100,0)</f>
        <v>53000</v>
      </c>
      <c r="I19" s="234"/>
      <c r="J19" s="234"/>
      <c r="K19" s="235"/>
      <c r="L19" s="231">
        <f>SUM(H18:K19)</f>
        <v>53640</v>
      </c>
      <c r="M19" s="232"/>
      <c r="N19" s="232"/>
      <c r="O19" s="232"/>
      <c r="P19" s="233"/>
      <c r="R19" s="312"/>
      <c r="S19" s="313"/>
      <c r="T19" s="313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4" t="s">
        <v>23</v>
      </c>
      <c r="AF19" s="11"/>
      <c r="AG19" s="262"/>
      <c r="AI19" s="239"/>
      <c r="AJ19" s="240"/>
      <c r="AK19" s="240"/>
      <c r="AL19" s="241"/>
      <c r="AM19" s="161">
        <f>+AM17</f>
        <v>10</v>
      </c>
      <c r="AN19" s="41" t="s">
        <v>56</v>
      </c>
      <c r="AO19" s="234">
        <f>ROUND(AO17*AM19/100,0)</f>
        <v>55000</v>
      </c>
      <c r="AP19" s="234"/>
      <c r="AQ19" s="234"/>
      <c r="AR19" s="235"/>
      <c r="AS19" s="231">
        <f>SUM(AO18:AR19)</f>
        <v>55000</v>
      </c>
      <c r="AT19" s="232"/>
      <c r="AU19" s="232"/>
      <c r="AV19" s="232"/>
      <c r="AW19" s="233"/>
      <c r="AY19" s="312"/>
      <c r="AZ19" s="313"/>
      <c r="BA19" s="313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4" t="s">
        <v>23</v>
      </c>
      <c r="BM19" s="11"/>
      <c r="BN19" s="262"/>
    </row>
    <row r="20" spans="2:66" ht="17.25" customHeight="1">
      <c r="B20" s="236" t="s">
        <v>36</v>
      </c>
      <c r="C20" s="237"/>
      <c r="D20" s="237"/>
      <c r="E20" s="238"/>
      <c r="F20" s="162" t="str">
        <f>+F18</f>
        <v>軽</v>
      </c>
      <c r="G20" s="39" t="str">
        <f>IF(F20&lt;&gt;8,"","%")</f>
        <v/>
      </c>
      <c r="H20" s="269">
        <f>+H16+H18</f>
        <v>8640</v>
      </c>
      <c r="I20" s="269"/>
      <c r="J20" s="269"/>
      <c r="K20" s="270"/>
      <c r="L20" s="271" t="s">
        <v>129</v>
      </c>
      <c r="M20" s="272"/>
      <c r="N20" s="272"/>
      <c r="O20" s="272"/>
      <c r="P20" s="273"/>
      <c r="R20" s="10"/>
      <c r="X20" s="198" t="s">
        <v>145</v>
      </c>
      <c r="Y20" s="199"/>
      <c r="Z20" s="199"/>
      <c r="AA20" s="153" t="s">
        <v>144</v>
      </c>
      <c r="AB20" s="200"/>
      <c r="AC20" s="200"/>
      <c r="AD20" s="200"/>
      <c r="AE20" s="200"/>
      <c r="AF20" s="201"/>
      <c r="AG20" s="262"/>
      <c r="AI20" s="236" t="s">
        <v>36</v>
      </c>
      <c r="AJ20" s="237"/>
      <c r="AK20" s="237"/>
      <c r="AL20" s="238"/>
      <c r="AM20" s="160" t="str">
        <f>+AM18</f>
        <v>非</v>
      </c>
      <c r="AN20" s="42" t="s">
        <v>56</v>
      </c>
      <c r="AO20" s="269">
        <f>+AO16+AO18</f>
        <v>400</v>
      </c>
      <c r="AP20" s="269"/>
      <c r="AQ20" s="269"/>
      <c r="AR20" s="270"/>
      <c r="AS20" s="271" t="s">
        <v>129</v>
      </c>
      <c r="AT20" s="272"/>
      <c r="AU20" s="272"/>
      <c r="AV20" s="272"/>
      <c r="AW20" s="273"/>
      <c r="AY20" s="10"/>
      <c r="BE20" s="198" t="s">
        <v>145</v>
      </c>
      <c r="BF20" s="199"/>
      <c r="BG20" s="199"/>
      <c r="BH20" s="153" t="s">
        <v>144</v>
      </c>
      <c r="BI20" s="200"/>
      <c r="BJ20" s="200"/>
      <c r="BK20" s="200"/>
      <c r="BL20" s="200"/>
      <c r="BM20" s="201"/>
      <c r="BN20" s="262"/>
    </row>
    <row r="21" spans="2:66" ht="17.25" customHeight="1">
      <c r="B21" s="239"/>
      <c r="C21" s="240"/>
      <c r="D21" s="240"/>
      <c r="E21" s="241"/>
      <c r="F21" s="161">
        <f>+F19</f>
        <v>10</v>
      </c>
      <c r="G21" s="41" t="s">
        <v>56</v>
      </c>
      <c r="H21" s="234">
        <f>+H17+H19</f>
        <v>583000</v>
      </c>
      <c r="I21" s="234"/>
      <c r="J21" s="234"/>
      <c r="K21" s="235"/>
      <c r="L21" s="274">
        <f>SUM(H20:K21)</f>
        <v>591640</v>
      </c>
      <c r="M21" s="234"/>
      <c r="N21" s="234"/>
      <c r="O21" s="234"/>
      <c r="P21" s="235"/>
      <c r="R21" s="6" t="s">
        <v>40</v>
      </c>
      <c r="S21" s="3"/>
      <c r="T21" s="3"/>
      <c r="U21" s="242"/>
      <c r="V21" s="242"/>
      <c r="W21" s="242"/>
      <c r="X21" s="12" t="s">
        <v>25</v>
      </c>
      <c r="Y21" s="242"/>
      <c r="Z21" s="242"/>
      <c r="AA21" s="12" t="s">
        <v>25</v>
      </c>
      <c r="AB21" s="242"/>
      <c r="AC21" s="242"/>
      <c r="AD21" s="242"/>
      <c r="AE21" s="3" t="s">
        <v>24</v>
      </c>
      <c r="AF21" s="5"/>
      <c r="AG21" s="262"/>
      <c r="AI21" s="239"/>
      <c r="AJ21" s="240"/>
      <c r="AK21" s="240"/>
      <c r="AL21" s="241"/>
      <c r="AM21" s="161">
        <f>+AM19</f>
        <v>10</v>
      </c>
      <c r="AN21" s="41" t="s">
        <v>56</v>
      </c>
      <c r="AO21" s="234">
        <f>+AO17+AO19</f>
        <v>605000</v>
      </c>
      <c r="AP21" s="234"/>
      <c r="AQ21" s="234"/>
      <c r="AR21" s="235"/>
      <c r="AS21" s="274">
        <f>SUM(AO20:AR21)</f>
        <v>605400</v>
      </c>
      <c r="AT21" s="234"/>
      <c r="AU21" s="234"/>
      <c r="AV21" s="234"/>
      <c r="AW21" s="235"/>
      <c r="AY21" s="6" t="s">
        <v>40</v>
      </c>
      <c r="AZ21" s="3"/>
      <c r="BA21" s="3"/>
      <c r="BB21" s="242"/>
      <c r="BC21" s="242"/>
      <c r="BD21" s="242"/>
      <c r="BE21" s="12" t="s">
        <v>25</v>
      </c>
      <c r="BF21" s="242"/>
      <c r="BG21" s="242"/>
      <c r="BH21" s="12" t="s">
        <v>25</v>
      </c>
      <c r="BI21" s="242"/>
      <c r="BJ21" s="242"/>
      <c r="BK21" s="242"/>
      <c r="BL21" s="3" t="s">
        <v>24</v>
      </c>
      <c r="BM21" s="5"/>
      <c r="BN21" s="262"/>
    </row>
    <row r="22" spans="2:66" ht="23.25" customHeight="1">
      <c r="AF22" s="15"/>
      <c r="AG22" s="262"/>
      <c r="BM22" s="15"/>
      <c r="BN22" s="262"/>
    </row>
    <row r="23" spans="2:66" s="1" customFormat="1">
      <c r="B23" s="325" t="s">
        <v>50</v>
      </c>
      <c r="C23" s="325"/>
      <c r="D23" s="325"/>
      <c r="E23" s="325"/>
      <c r="F23" s="325"/>
      <c r="G23" s="325"/>
      <c r="H23" s="278" t="s">
        <v>132</v>
      </c>
      <c r="I23" s="279"/>
      <c r="J23" s="279"/>
      <c r="K23" s="279"/>
      <c r="L23" s="280"/>
      <c r="M23" s="275" t="s">
        <v>139</v>
      </c>
      <c r="N23" s="276"/>
      <c r="O23" s="276"/>
      <c r="P23" s="276"/>
      <c r="Q23" s="277"/>
      <c r="R23" s="278" t="s">
        <v>140</v>
      </c>
      <c r="S23" s="279"/>
      <c r="T23" s="279"/>
      <c r="U23" s="279"/>
      <c r="V23" s="280"/>
      <c r="W23" s="278" t="s">
        <v>141</v>
      </c>
      <c r="X23" s="279"/>
      <c r="Y23" s="279"/>
      <c r="Z23" s="279"/>
      <c r="AA23" s="280"/>
      <c r="AB23" s="278" t="s">
        <v>9</v>
      </c>
      <c r="AC23" s="279"/>
      <c r="AD23" s="279"/>
      <c r="AE23" s="279"/>
      <c r="AF23" s="280"/>
      <c r="AG23" s="262"/>
      <c r="AI23" s="325" t="s">
        <v>50</v>
      </c>
      <c r="AJ23" s="325"/>
      <c r="AK23" s="325"/>
      <c r="AL23" s="325"/>
      <c r="AM23" s="325"/>
      <c r="AN23" s="325"/>
      <c r="AO23" s="278" t="s">
        <v>132</v>
      </c>
      <c r="AP23" s="279"/>
      <c r="AQ23" s="279"/>
      <c r="AR23" s="279"/>
      <c r="AS23" s="280"/>
      <c r="AT23" s="275" t="s">
        <v>139</v>
      </c>
      <c r="AU23" s="276"/>
      <c r="AV23" s="276"/>
      <c r="AW23" s="276"/>
      <c r="AX23" s="277"/>
      <c r="AY23" s="278" t="s">
        <v>140</v>
      </c>
      <c r="AZ23" s="279"/>
      <c r="BA23" s="279"/>
      <c r="BB23" s="279"/>
      <c r="BC23" s="280"/>
      <c r="BD23" s="278" t="s">
        <v>141</v>
      </c>
      <c r="BE23" s="279"/>
      <c r="BF23" s="279"/>
      <c r="BG23" s="279"/>
      <c r="BH23" s="280"/>
      <c r="BI23" s="278" t="s">
        <v>9</v>
      </c>
      <c r="BJ23" s="279"/>
      <c r="BK23" s="279"/>
      <c r="BL23" s="279"/>
      <c r="BM23" s="280"/>
      <c r="BN23" s="262"/>
    </row>
    <row r="24" spans="2:66" s="1" customFormat="1" ht="24.75" customHeight="1">
      <c r="B24" s="295"/>
      <c r="C24" s="296"/>
      <c r="D24" s="296"/>
      <c r="E24" s="296"/>
      <c r="F24" s="296"/>
      <c r="G24" s="297"/>
      <c r="H24" s="298"/>
      <c r="I24" s="299"/>
      <c r="J24" s="299"/>
      <c r="K24" s="299"/>
      <c r="L24" s="300"/>
      <c r="M24" s="298"/>
      <c r="N24" s="299"/>
      <c r="O24" s="299"/>
      <c r="P24" s="299"/>
      <c r="Q24" s="300"/>
      <c r="R24" s="301">
        <f>+X46</f>
        <v>538000</v>
      </c>
      <c r="S24" s="302"/>
      <c r="T24" s="302"/>
      <c r="U24" s="302"/>
      <c r="V24" s="303"/>
      <c r="W24" s="301">
        <f>IF(OR(H24="",H24=0),0,+M24+R24)</f>
        <v>0</v>
      </c>
      <c r="X24" s="302"/>
      <c r="Y24" s="302"/>
      <c r="Z24" s="302"/>
      <c r="AA24" s="303"/>
      <c r="AB24" s="301">
        <f>IF(OR(H24="",H24=0),0,+H24-W24)</f>
        <v>0</v>
      </c>
      <c r="AC24" s="302"/>
      <c r="AD24" s="302"/>
      <c r="AE24" s="302"/>
      <c r="AF24" s="303"/>
      <c r="AG24" s="262"/>
      <c r="AI24" s="295"/>
      <c r="AJ24" s="296"/>
      <c r="AK24" s="296"/>
      <c r="AL24" s="296"/>
      <c r="AM24" s="296"/>
      <c r="AN24" s="297"/>
      <c r="AO24" s="298"/>
      <c r="AP24" s="299"/>
      <c r="AQ24" s="299"/>
      <c r="AR24" s="299"/>
      <c r="AS24" s="300"/>
      <c r="AT24" s="298"/>
      <c r="AU24" s="299"/>
      <c r="AV24" s="299"/>
      <c r="AW24" s="299"/>
      <c r="AX24" s="300"/>
      <c r="AY24" s="301">
        <f>+BE46</f>
        <v>550400</v>
      </c>
      <c r="AZ24" s="302"/>
      <c r="BA24" s="302"/>
      <c r="BB24" s="302"/>
      <c r="BC24" s="303"/>
      <c r="BD24" s="301">
        <f>IF(OR(AO24="",AO24=0),0,+AT24+AY24)</f>
        <v>0</v>
      </c>
      <c r="BE24" s="302"/>
      <c r="BF24" s="302"/>
      <c r="BG24" s="302"/>
      <c r="BH24" s="303"/>
      <c r="BI24" s="301">
        <f>IF(OR(AO24="",AO24=0),0,+AO24-BD24)</f>
        <v>0</v>
      </c>
      <c r="BJ24" s="302"/>
      <c r="BK24" s="302"/>
      <c r="BL24" s="302"/>
      <c r="BM24" s="303"/>
      <c r="BN24" s="262"/>
    </row>
    <row r="25" spans="2:66" s="1" customFormat="1" ht="10.5" customHeight="1">
      <c r="AC25" s="45"/>
      <c r="AD25" s="45"/>
      <c r="AE25" s="45"/>
      <c r="AF25" s="46" t="s">
        <v>131</v>
      </c>
      <c r="AG25" s="262"/>
      <c r="BJ25" s="45"/>
      <c r="BK25" s="45"/>
      <c r="BL25" s="45"/>
      <c r="BM25" s="46" t="s">
        <v>131</v>
      </c>
      <c r="BN25" s="262"/>
    </row>
    <row r="26" spans="2:66" s="1" customFormat="1" ht="20.25" customHeight="1">
      <c r="B26" s="43" t="s">
        <v>161</v>
      </c>
      <c r="C26" s="314" t="s">
        <v>5</v>
      </c>
      <c r="D26" s="314"/>
      <c r="E26" s="286" t="s">
        <v>109</v>
      </c>
      <c r="F26" s="287"/>
      <c r="G26" s="287"/>
      <c r="H26" s="287"/>
      <c r="I26" s="287"/>
      <c r="J26" s="288"/>
      <c r="K26" s="289" t="s">
        <v>110</v>
      </c>
      <c r="L26" s="287"/>
      <c r="M26" s="287"/>
      <c r="N26" s="287"/>
      <c r="O26" s="290"/>
      <c r="P26" s="286" t="s">
        <v>6</v>
      </c>
      <c r="Q26" s="287"/>
      <c r="R26" s="288"/>
      <c r="S26" s="27" t="s">
        <v>7</v>
      </c>
      <c r="T26" s="304" t="s">
        <v>8</v>
      </c>
      <c r="U26" s="305"/>
      <c r="V26" s="305"/>
      <c r="W26" s="306"/>
      <c r="X26" s="307" t="s">
        <v>1</v>
      </c>
      <c r="Y26" s="307"/>
      <c r="Z26" s="307"/>
      <c r="AA26" s="307"/>
      <c r="AB26" s="307"/>
      <c r="AC26" s="135"/>
      <c r="AD26" s="135"/>
      <c r="AE26" s="135"/>
      <c r="AF26" s="135"/>
      <c r="AI26" s="43" t="s">
        <v>161</v>
      </c>
      <c r="AJ26" s="314" t="s">
        <v>5</v>
      </c>
      <c r="AK26" s="314"/>
      <c r="AL26" s="286" t="s">
        <v>109</v>
      </c>
      <c r="AM26" s="287"/>
      <c r="AN26" s="287"/>
      <c r="AO26" s="287"/>
      <c r="AP26" s="287"/>
      <c r="AQ26" s="288"/>
      <c r="AR26" s="289" t="s">
        <v>110</v>
      </c>
      <c r="AS26" s="287"/>
      <c r="AT26" s="287"/>
      <c r="AU26" s="287"/>
      <c r="AV26" s="290"/>
      <c r="AW26" s="286" t="s">
        <v>6</v>
      </c>
      <c r="AX26" s="287"/>
      <c r="AY26" s="288"/>
      <c r="AZ26" s="27" t="s">
        <v>7</v>
      </c>
      <c r="BA26" s="304" t="s">
        <v>8</v>
      </c>
      <c r="BB26" s="305"/>
      <c r="BC26" s="305"/>
      <c r="BD26" s="306"/>
      <c r="BE26" s="307" t="s">
        <v>1</v>
      </c>
      <c r="BF26" s="307"/>
      <c r="BG26" s="307"/>
      <c r="BH26" s="307"/>
      <c r="BI26" s="307"/>
      <c r="BJ26" s="135"/>
      <c r="BK26" s="135"/>
      <c r="BL26" s="135"/>
      <c r="BM26" s="135"/>
    </row>
    <row r="27" spans="2:66" s="1" customFormat="1" ht="20.25" customHeight="1">
      <c r="B27" s="50" t="s">
        <v>163</v>
      </c>
      <c r="C27" s="294">
        <v>45200</v>
      </c>
      <c r="D27" s="294"/>
      <c r="E27" s="327" t="s">
        <v>112</v>
      </c>
      <c r="F27" s="328"/>
      <c r="G27" s="328"/>
      <c r="H27" s="328"/>
      <c r="I27" s="328"/>
      <c r="J27" s="329"/>
      <c r="K27" s="330"/>
      <c r="L27" s="328"/>
      <c r="M27" s="328"/>
      <c r="N27" s="328"/>
      <c r="O27" s="331"/>
      <c r="P27" s="308">
        <v>20</v>
      </c>
      <c r="Q27" s="309"/>
      <c r="R27" s="326"/>
      <c r="S27" s="29" t="s">
        <v>170</v>
      </c>
      <c r="T27" s="308">
        <v>100</v>
      </c>
      <c r="U27" s="309"/>
      <c r="V27" s="309"/>
      <c r="W27" s="310"/>
      <c r="X27" s="311">
        <f t="shared" ref="X27:X45" si="0">+P27*T27</f>
        <v>2000</v>
      </c>
      <c r="Y27" s="311"/>
      <c r="Z27" s="311"/>
      <c r="AA27" s="311"/>
      <c r="AB27" s="311"/>
      <c r="AC27" s="135"/>
      <c r="AD27" s="135"/>
      <c r="AE27" s="135"/>
      <c r="AF27" s="135"/>
      <c r="AI27" s="50">
        <v>10</v>
      </c>
      <c r="AJ27" s="294">
        <v>45230</v>
      </c>
      <c r="AK27" s="294"/>
      <c r="AL27" s="327" t="s">
        <v>156</v>
      </c>
      <c r="AM27" s="328"/>
      <c r="AN27" s="328"/>
      <c r="AO27" s="328"/>
      <c r="AP27" s="328"/>
      <c r="AQ27" s="329"/>
      <c r="AR27" s="330"/>
      <c r="AS27" s="328"/>
      <c r="AT27" s="328"/>
      <c r="AU27" s="328"/>
      <c r="AV27" s="331"/>
      <c r="AW27" s="308">
        <v>1</v>
      </c>
      <c r="AX27" s="309"/>
      <c r="AY27" s="326"/>
      <c r="AZ27" s="29" t="s">
        <v>157</v>
      </c>
      <c r="BA27" s="308">
        <v>550000</v>
      </c>
      <c r="BB27" s="309"/>
      <c r="BC27" s="309"/>
      <c r="BD27" s="310"/>
      <c r="BE27" s="311">
        <f t="shared" ref="BE27:BE45" si="1">+AW27*BA27</f>
        <v>550000</v>
      </c>
      <c r="BF27" s="311"/>
      <c r="BG27" s="311"/>
      <c r="BH27" s="311"/>
      <c r="BI27" s="311"/>
      <c r="BJ27" s="135"/>
      <c r="BK27" s="135"/>
      <c r="BL27" s="135"/>
      <c r="BM27" s="135"/>
    </row>
    <row r="28" spans="2:66" s="1" customFormat="1" ht="20.25" customHeight="1">
      <c r="B28" s="51" t="str">
        <f>+B27</f>
        <v>軽</v>
      </c>
      <c r="C28" s="206">
        <v>45201</v>
      </c>
      <c r="D28" s="206"/>
      <c r="E28" s="207" t="s">
        <v>113</v>
      </c>
      <c r="F28" s="208"/>
      <c r="G28" s="208"/>
      <c r="H28" s="208"/>
      <c r="I28" s="208"/>
      <c r="J28" s="209"/>
      <c r="K28" s="210"/>
      <c r="L28" s="208"/>
      <c r="M28" s="208"/>
      <c r="N28" s="208"/>
      <c r="O28" s="211"/>
      <c r="P28" s="202">
        <v>40</v>
      </c>
      <c r="Q28" s="203"/>
      <c r="R28" s="212"/>
      <c r="S28" s="30" t="s">
        <v>168</v>
      </c>
      <c r="T28" s="202">
        <v>100</v>
      </c>
      <c r="U28" s="203"/>
      <c r="V28" s="203"/>
      <c r="W28" s="204"/>
      <c r="X28" s="205">
        <f t="shared" si="0"/>
        <v>4000</v>
      </c>
      <c r="Y28" s="205"/>
      <c r="Z28" s="205"/>
      <c r="AA28" s="205"/>
      <c r="AB28" s="205"/>
      <c r="AC28" s="135"/>
      <c r="AD28" s="135"/>
      <c r="AE28" s="135"/>
      <c r="AF28" s="135"/>
      <c r="AI28" s="51" t="s">
        <v>162</v>
      </c>
      <c r="AJ28" s="206">
        <f>+AJ27</f>
        <v>45230</v>
      </c>
      <c r="AK28" s="206"/>
      <c r="AL28" s="207" t="s">
        <v>166</v>
      </c>
      <c r="AM28" s="208"/>
      <c r="AN28" s="208"/>
      <c r="AO28" s="208"/>
      <c r="AP28" s="208"/>
      <c r="AQ28" s="209"/>
      <c r="AR28" s="210"/>
      <c r="AS28" s="208"/>
      <c r="AT28" s="208"/>
      <c r="AU28" s="208"/>
      <c r="AV28" s="211"/>
      <c r="AW28" s="202">
        <v>1</v>
      </c>
      <c r="AX28" s="203"/>
      <c r="AY28" s="212"/>
      <c r="AZ28" s="30" t="s">
        <v>167</v>
      </c>
      <c r="BA28" s="202">
        <v>400</v>
      </c>
      <c r="BB28" s="203"/>
      <c r="BC28" s="203"/>
      <c r="BD28" s="204"/>
      <c r="BE28" s="205">
        <f t="shared" si="1"/>
        <v>400</v>
      </c>
      <c r="BF28" s="205"/>
      <c r="BG28" s="205"/>
      <c r="BH28" s="205"/>
      <c r="BI28" s="205"/>
      <c r="BJ28" s="135"/>
      <c r="BK28" s="135"/>
      <c r="BL28" s="135"/>
      <c r="BM28" s="135"/>
    </row>
    <row r="29" spans="2:66" s="1" customFormat="1" ht="20.25" customHeight="1">
      <c r="B29" s="51" t="str">
        <f>+B28</f>
        <v>軽</v>
      </c>
      <c r="C29" s="228">
        <v>45202</v>
      </c>
      <c r="D29" s="229"/>
      <c r="E29" s="207" t="s">
        <v>114</v>
      </c>
      <c r="F29" s="208"/>
      <c r="G29" s="208"/>
      <c r="H29" s="208"/>
      <c r="I29" s="208"/>
      <c r="J29" s="209"/>
      <c r="K29" s="210"/>
      <c r="L29" s="208"/>
      <c r="M29" s="208"/>
      <c r="N29" s="208"/>
      <c r="O29" s="211"/>
      <c r="P29" s="202">
        <v>20</v>
      </c>
      <c r="Q29" s="203"/>
      <c r="R29" s="212"/>
      <c r="S29" s="30" t="s">
        <v>168</v>
      </c>
      <c r="T29" s="202">
        <v>100</v>
      </c>
      <c r="U29" s="203"/>
      <c r="V29" s="203"/>
      <c r="W29" s="204"/>
      <c r="X29" s="205">
        <f t="shared" si="0"/>
        <v>2000</v>
      </c>
      <c r="Y29" s="205"/>
      <c r="Z29" s="205"/>
      <c r="AA29" s="205"/>
      <c r="AB29" s="205"/>
      <c r="AC29" s="135"/>
      <c r="AD29" s="135"/>
      <c r="AE29" s="135"/>
      <c r="AF29" s="135"/>
      <c r="AI29" s="51">
        <v>10</v>
      </c>
      <c r="AJ29" s="206"/>
      <c r="AK29" s="206"/>
      <c r="AL29" s="207"/>
      <c r="AM29" s="208"/>
      <c r="AN29" s="208"/>
      <c r="AO29" s="208"/>
      <c r="AP29" s="208"/>
      <c r="AQ29" s="209"/>
      <c r="AR29" s="210"/>
      <c r="AS29" s="208"/>
      <c r="AT29" s="208"/>
      <c r="AU29" s="208"/>
      <c r="AV29" s="211"/>
      <c r="AW29" s="202"/>
      <c r="AX29" s="203"/>
      <c r="AY29" s="212"/>
      <c r="AZ29" s="30"/>
      <c r="BA29" s="202"/>
      <c r="BB29" s="203"/>
      <c r="BC29" s="203"/>
      <c r="BD29" s="204"/>
      <c r="BE29" s="205">
        <f t="shared" si="1"/>
        <v>0</v>
      </c>
      <c r="BF29" s="205"/>
      <c r="BG29" s="205"/>
      <c r="BH29" s="205"/>
      <c r="BI29" s="205"/>
      <c r="BJ29" s="135"/>
      <c r="BK29" s="135"/>
      <c r="BL29" s="135"/>
      <c r="BM29" s="135"/>
    </row>
    <row r="30" spans="2:66" s="1" customFormat="1" ht="20.25" customHeight="1">
      <c r="B30" s="51">
        <v>10</v>
      </c>
      <c r="C30" s="206">
        <v>45203</v>
      </c>
      <c r="D30" s="206"/>
      <c r="E30" s="207" t="s">
        <v>115</v>
      </c>
      <c r="F30" s="208"/>
      <c r="G30" s="208"/>
      <c r="H30" s="208"/>
      <c r="I30" s="208"/>
      <c r="J30" s="209"/>
      <c r="K30" s="210"/>
      <c r="L30" s="208"/>
      <c r="M30" s="208"/>
      <c r="N30" s="208"/>
      <c r="O30" s="211"/>
      <c r="P30" s="202">
        <v>5</v>
      </c>
      <c r="Q30" s="203"/>
      <c r="R30" s="212"/>
      <c r="S30" s="30" t="s">
        <v>169</v>
      </c>
      <c r="T30" s="202">
        <v>5000</v>
      </c>
      <c r="U30" s="203"/>
      <c r="V30" s="203"/>
      <c r="W30" s="204"/>
      <c r="X30" s="205">
        <f t="shared" si="0"/>
        <v>25000</v>
      </c>
      <c r="Y30" s="205"/>
      <c r="Z30" s="205"/>
      <c r="AA30" s="205"/>
      <c r="AB30" s="205"/>
      <c r="AC30" s="135"/>
      <c r="AD30" s="135"/>
      <c r="AE30" s="135"/>
      <c r="AF30" s="135"/>
      <c r="AI30" s="51">
        <v>10</v>
      </c>
      <c r="AJ30" s="206"/>
      <c r="AK30" s="206"/>
      <c r="AL30" s="207"/>
      <c r="AM30" s="208"/>
      <c r="AN30" s="208"/>
      <c r="AO30" s="208"/>
      <c r="AP30" s="208"/>
      <c r="AQ30" s="209"/>
      <c r="AR30" s="210"/>
      <c r="AS30" s="208"/>
      <c r="AT30" s="208"/>
      <c r="AU30" s="208"/>
      <c r="AV30" s="211"/>
      <c r="AW30" s="202"/>
      <c r="AX30" s="203"/>
      <c r="AY30" s="212"/>
      <c r="AZ30" s="30"/>
      <c r="BA30" s="202"/>
      <c r="BB30" s="203"/>
      <c r="BC30" s="203"/>
      <c r="BD30" s="204"/>
      <c r="BE30" s="205">
        <f t="shared" si="1"/>
        <v>0</v>
      </c>
      <c r="BF30" s="205"/>
      <c r="BG30" s="205"/>
      <c r="BH30" s="205"/>
      <c r="BI30" s="205"/>
      <c r="BJ30" s="135"/>
      <c r="BK30" s="135"/>
      <c r="BL30" s="135"/>
      <c r="BM30" s="135"/>
    </row>
    <row r="31" spans="2:66" s="1" customFormat="1" ht="20.25" customHeight="1">
      <c r="B31" s="51">
        <v>10</v>
      </c>
      <c r="C31" s="228">
        <v>45204</v>
      </c>
      <c r="D31" s="229"/>
      <c r="E31" s="207" t="s">
        <v>116</v>
      </c>
      <c r="F31" s="208"/>
      <c r="G31" s="208"/>
      <c r="H31" s="208"/>
      <c r="I31" s="208"/>
      <c r="J31" s="209"/>
      <c r="K31" s="210"/>
      <c r="L31" s="208"/>
      <c r="M31" s="208"/>
      <c r="N31" s="208"/>
      <c r="O31" s="211"/>
      <c r="P31" s="202">
        <v>5</v>
      </c>
      <c r="Q31" s="203"/>
      <c r="R31" s="212"/>
      <c r="S31" s="30" t="s">
        <v>168</v>
      </c>
      <c r="T31" s="202">
        <v>1000</v>
      </c>
      <c r="U31" s="203"/>
      <c r="V31" s="203"/>
      <c r="W31" s="204"/>
      <c r="X31" s="205">
        <f t="shared" si="0"/>
        <v>5000</v>
      </c>
      <c r="Y31" s="205"/>
      <c r="Z31" s="205"/>
      <c r="AA31" s="205"/>
      <c r="AB31" s="205"/>
      <c r="AC31" s="135"/>
      <c r="AD31" s="135"/>
      <c r="AE31" s="135"/>
      <c r="AF31" s="135"/>
      <c r="AI31" s="51">
        <v>10</v>
      </c>
      <c r="AJ31" s="206"/>
      <c r="AK31" s="206"/>
      <c r="AL31" s="207"/>
      <c r="AM31" s="208"/>
      <c r="AN31" s="208"/>
      <c r="AO31" s="208"/>
      <c r="AP31" s="208"/>
      <c r="AQ31" s="209"/>
      <c r="AR31" s="210"/>
      <c r="AS31" s="208"/>
      <c r="AT31" s="208"/>
      <c r="AU31" s="208"/>
      <c r="AV31" s="211"/>
      <c r="AW31" s="202"/>
      <c r="AX31" s="203"/>
      <c r="AY31" s="212"/>
      <c r="AZ31" s="30"/>
      <c r="BA31" s="202"/>
      <c r="BB31" s="203"/>
      <c r="BC31" s="203"/>
      <c r="BD31" s="204"/>
      <c r="BE31" s="205">
        <f t="shared" si="1"/>
        <v>0</v>
      </c>
      <c r="BF31" s="205"/>
      <c r="BG31" s="205"/>
      <c r="BH31" s="205"/>
      <c r="BI31" s="205"/>
      <c r="BJ31" s="135"/>
      <c r="BK31" s="135"/>
      <c r="BL31" s="135"/>
      <c r="BM31" s="135"/>
    </row>
    <row r="32" spans="2:66" s="1" customFormat="1" ht="20.25" customHeight="1">
      <c r="B32" s="51">
        <v>10</v>
      </c>
      <c r="C32" s="206">
        <v>45205</v>
      </c>
      <c r="D32" s="206"/>
      <c r="E32" s="207" t="s">
        <v>138</v>
      </c>
      <c r="F32" s="208"/>
      <c r="G32" s="208"/>
      <c r="H32" s="208"/>
      <c r="I32" s="208"/>
      <c r="J32" s="209"/>
      <c r="K32" s="210" t="s">
        <v>137</v>
      </c>
      <c r="L32" s="208"/>
      <c r="M32" s="208"/>
      <c r="N32" s="208"/>
      <c r="O32" s="211"/>
      <c r="P32" s="202">
        <v>1</v>
      </c>
      <c r="Q32" s="203"/>
      <c r="R32" s="212"/>
      <c r="S32" s="30" t="s">
        <v>51</v>
      </c>
      <c r="T32" s="202">
        <v>450000</v>
      </c>
      <c r="U32" s="203"/>
      <c r="V32" s="203"/>
      <c r="W32" s="204"/>
      <c r="X32" s="205">
        <f t="shared" si="0"/>
        <v>450000</v>
      </c>
      <c r="Y32" s="205"/>
      <c r="Z32" s="205"/>
      <c r="AA32" s="205"/>
      <c r="AB32" s="205"/>
      <c r="AC32" s="135"/>
      <c r="AD32" s="135"/>
      <c r="AE32" s="135"/>
      <c r="AF32" s="135"/>
      <c r="AI32" s="51">
        <v>10</v>
      </c>
      <c r="AJ32" s="228"/>
      <c r="AK32" s="229"/>
      <c r="AL32" s="207"/>
      <c r="AM32" s="208"/>
      <c r="AN32" s="208"/>
      <c r="AO32" s="208"/>
      <c r="AP32" s="208"/>
      <c r="AQ32" s="209"/>
      <c r="AR32" s="210"/>
      <c r="AS32" s="208"/>
      <c r="AT32" s="208"/>
      <c r="AU32" s="208"/>
      <c r="AV32" s="211"/>
      <c r="AW32" s="202"/>
      <c r="AX32" s="203"/>
      <c r="AY32" s="212"/>
      <c r="AZ32" s="30"/>
      <c r="BA32" s="202"/>
      <c r="BB32" s="203"/>
      <c r="BC32" s="203"/>
      <c r="BD32" s="204"/>
      <c r="BE32" s="205">
        <f t="shared" si="1"/>
        <v>0</v>
      </c>
      <c r="BF32" s="205"/>
      <c r="BG32" s="205"/>
      <c r="BH32" s="205"/>
      <c r="BI32" s="205"/>
      <c r="BJ32" s="135"/>
      <c r="BK32" s="135"/>
      <c r="BL32" s="135"/>
      <c r="BM32" s="135"/>
    </row>
    <row r="33" spans="2:66" s="1" customFormat="1" ht="20.25" customHeight="1">
      <c r="B33" s="51">
        <v>10</v>
      </c>
      <c r="C33" s="228">
        <v>45206</v>
      </c>
      <c r="D33" s="229"/>
      <c r="E33" s="207" t="s">
        <v>138</v>
      </c>
      <c r="F33" s="208"/>
      <c r="G33" s="208"/>
      <c r="H33" s="208"/>
      <c r="I33" s="208"/>
      <c r="J33" s="209"/>
      <c r="K33" s="210" t="s">
        <v>137</v>
      </c>
      <c r="L33" s="208"/>
      <c r="M33" s="208"/>
      <c r="N33" s="208"/>
      <c r="O33" s="211"/>
      <c r="P33" s="202">
        <v>1</v>
      </c>
      <c r="Q33" s="203"/>
      <c r="R33" s="212"/>
      <c r="S33" s="30" t="s">
        <v>51</v>
      </c>
      <c r="T33" s="202">
        <v>50000</v>
      </c>
      <c r="U33" s="203"/>
      <c r="V33" s="203"/>
      <c r="W33" s="204"/>
      <c r="X33" s="205">
        <f t="shared" si="0"/>
        <v>50000</v>
      </c>
      <c r="Y33" s="205"/>
      <c r="Z33" s="205"/>
      <c r="AA33" s="205"/>
      <c r="AB33" s="205"/>
      <c r="AC33" s="135"/>
      <c r="AD33" s="135"/>
      <c r="AE33" s="135"/>
      <c r="AF33" s="135"/>
      <c r="AI33" s="51">
        <v>10</v>
      </c>
      <c r="AJ33" s="228"/>
      <c r="AK33" s="229"/>
      <c r="AL33" s="207"/>
      <c r="AM33" s="208"/>
      <c r="AN33" s="208"/>
      <c r="AO33" s="208"/>
      <c r="AP33" s="208"/>
      <c r="AQ33" s="209"/>
      <c r="AR33" s="210"/>
      <c r="AS33" s="208"/>
      <c r="AT33" s="208"/>
      <c r="AU33" s="208"/>
      <c r="AV33" s="211"/>
      <c r="AW33" s="202"/>
      <c r="AX33" s="203"/>
      <c r="AY33" s="212"/>
      <c r="AZ33" s="30"/>
      <c r="BA33" s="202"/>
      <c r="BB33" s="203"/>
      <c r="BC33" s="203"/>
      <c r="BD33" s="204"/>
      <c r="BE33" s="205">
        <f t="shared" si="1"/>
        <v>0</v>
      </c>
      <c r="BF33" s="205"/>
      <c r="BG33" s="205"/>
      <c r="BH33" s="205"/>
      <c r="BI33" s="205"/>
      <c r="BJ33" s="135"/>
      <c r="BK33" s="135"/>
      <c r="BL33" s="135"/>
      <c r="BM33" s="135"/>
    </row>
    <row r="34" spans="2:66" s="1" customFormat="1" ht="20.25" customHeight="1">
      <c r="B34" s="51">
        <v>10</v>
      </c>
      <c r="C34" s="206"/>
      <c r="D34" s="206"/>
      <c r="E34" s="207"/>
      <c r="F34" s="208"/>
      <c r="G34" s="208"/>
      <c r="H34" s="208"/>
      <c r="I34" s="208"/>
      <c r="J34" s="209"/>
      <c r="K34" s="210"/>
      <c r="L34" s="208"/>
      <c r="M34" s="208"/>
      <c r="N34" s="208"/>
      <c r="O34" s="211"/>
      <c r="P34" s="202"/>
      <c r="Q34" s="203"/>
      <c r="R34" s="212"/>
      <c r="S34" s="30"/>
      <c r="T34" s="202"/>
      <c r="U34" s="203"/>
      <c r="V34" s="203"/>
      <c r="W34" s="204"/>
      <c r="X34" s="205">
        <f t="shared" si="0"/>
        <v>0</v>
      </c>
      <c r="Y34" s="205"/>
      <c r="Z34" s="205"/>
      <c r="AA34" s="205"/>
      <c r="AB34" s="205"/>
      <c r="AC34" s="135"/>
      <c r="AD34" s="135"/>
      <c r="AE34" s="135"/>
      <c r="AF34" s="135"/>
      <c r="AI34" s="51">
        <v>10</v>
      </c>
      <c r="AJ34" s="206"/>
      <c r="AK34" s="206"/>
      <c r="AL34" s="207"/>
      <c r="AM34" s="208"/>
      <c r="AN34" s="208"/>
      <c r="AO34" s="208"/>
      <c r="AP34" s="208"/>
      <c r="AQ34" s="209"/>
      <c r="AR34" s="210"/>
      <c r="AS34" s="208"/>
      <c r="AT34" s="208"/>
      <c r="AU34" s="208"/>
      <c r="AV34" s="211"/>
      <c r="AW34" s="202"/>
      <c r="AX34" s="203"/>
      <c r="AY34" s="212"/>
      <c r="AZ34" s="30"/>
      <c r="BA34" s="202"/>
      <c r="BB34" s="203"/>
      <c r="BC34" s="203"/>
      <c r="BD34" s="204"/>
      <c r="BE34" s="205">
        <f t="shared" si="1"/>
        <v>0</v>
      </c>
      <c r="BF34" s="205"/>
      <c r="BG34" s="205"/>
      <c r="BH34" s="205"/>
      <c r="BI34" s="205"/>
      <c r="BJ34" s="135"/>
      <c r="BK34" s="135"/>
      <c r="BL34" s="135"/>
      <c r="BM34" s="135"/>
    </row>
    <row r="35" spans="2:66" s="1" customFormat="1" ht="20.25" customHeight="1">
      <c r="B35" s="51">
        <v>10</v>
      </c>
      <c r="C35" s="206"/>
      <c r="D35" s="206"/>
      <c r="E35" s="207"/>
      <c r="F35" s="208"/>
      <c r="G35" s="208"/>
      <c r="H35" s="208"/>
      <c r="I35" s="208"/>
      <c r="J35" s="209"/>
      <c r="K35" s="210"/>
      <c r="L35" s="208"/>
      <c r="M35" s="208"/>
      <c r="N35" s="208"/>
      <c r="O35" s="211"/>
      <c r="P35" s="202"/>
      <c r="Q35" s="203"/>
      <c r="R35" s="212"/>
      <c r="S35" s="30"/>
      <c r="T35" s="202"/>
      <c r="U35" s="203"/>
      <c r="V35" s="203"/>
      <c r="W35" s="204"/>
      <c r="X35" s="205">
        <f t="shared" si="0"/>
        <v>0</v>
      </c>
      <c r="Y35" s="205"/>
      <c r="Z35" s="205"/>
      <c r="AA35" s="205"/>
      <c r="AB35" s="205"/>
      <c r="AC35" s="135"/>
      <c r="AD35" s="135"/>
      <c r="AE35" s="135"/>
      <c r="AF35" s="135"/>
      <c r="AI35" s="51">
        <v>10</v>
      </c>
      <c r="AJ35" s="206"/>
      <c r="AK35" s="206"/>
      <c r="AL35" s="207"/>
      <c r="AM35" s="208"/>
      <c r="AN35" s="208"/>
      <c r="AO35" s="208"/>
      <c r="AP35" s="208"/>
      <c r="AQ35" s="209"/>
      <c r="AR35" s="210"/>
      <c r="AS35" s="208"/>
      <c r="AT35" s="208"/>
      <c r="AU35" s="208"/>
      <c r="AV35" s="211"/>
      <c r="AW35" s="202"/>
      <c r="AX35" s="203"/>
      <c r="AY35" s="212"/>
      <c r="AZ35" s="30"/>
      <c r="BA35" s="202"/>
      <c r="BB35" s="203"/>
      <c r="BC35" s="203"/>
      <c r="BD35" s="204"/>
      <c r="BE35" s="205">
        <f t="shared" si="1"/>
        <v>0</v>
      </c>
      <c r="BF35" s="205"/>
      <c r="BG35" s="205"/>
      <c r="BH35" s="205"/>
      <c r="BI35" s="205"/>
      <c r="BJ35" s="135"/>
      <c r="BK35" s="135"/>
      <c r="BL35" s="135"/>
      <c r="BM35" s="135"/>
    </row>
    <row r="36" spans="2:66" s="1" customFormat="1" ht="20.25" customHeight="1">
      <c r="B36" s="51">
        <v>10</v>
      </c>
      <c r="C36" s="206"/>
      <c r="D36" s="206"/>
      <c r="E36" s="207"/>
      <c r="F36" s="208"/>
      <c r="G36" s="208"/>
      <c r="H36" s="208"/>
      <c r="I36" s="208"/>
      <c r="J36" s="209"/>
      <c r="K36" s="210"/>
      <c r="L36" s="208"/>
      <c r="M36" s="208"/>
      <c r="N36" s="208"/>
      <c r="O36" s="211"/>
      <c r="P36" s="202"/>
      <c r="Q36" s="203"/>
      <c r="R36" s="212"/>
      <c r="S36" s="30"/>
      <c r="T36" s="202"/>
      <c r="U36" s="203"/>
      <c r="V36" s="203"/>
      <c r="W36" s="204"/>
      <c r="X36" s="205">
        <f t="shared" si="0"/>
        <v>0</v>
      </c>
      <c r="Y36" s="205"/>
      <c r="Z36" s="205"/>
      <c r="AA36" s="205"/>
      <c r="AB36" s="205"/>
      <c r="AC36" s="135"/>
      <c r="AD36" s="135"/>
      <c r="AE36" s="135"/>
      <c r="AF36" s="135"/>
      <c r="AI36" s="51">
        <v>10</v>
      </c>
      <c r="AJ36" s="206"/>
      <c r="AK36" s="206"/>
      <c r="AL36" s="207"/>
      <c r="AM36" s="208"/>
      <c r="AN36" s="208"/>
      <c r="AO36" s="208"/>
      <c r="AP36" s="208"/>
      <c r="AQ36" s="209"/>
      <c r="AR36" s="210"/>
      <c r="AS36" s="208"/>
      <c r="AT36" s="208"/>
      <c r="AU36" s="208"/>
      <c r="AV36" s="211"/>
      <c r="AW36" s="202"/>
      <c r="AX36" s="203"/>
      <c r="AY36" s="212"/>
      <c r="AZ36" s="30"/>
      <c r="BA36" s="202"/>
      <c r="BB36" s="203"/>
      <c r="BC36" s="203"/>
      <c r="BD36" s="204"/>
      <c r="BE36" s="205">
        <f t="shared" si="1"/>
        <v>0</v>
      </c>
      <c r="BF36" s="205"/>
      <c r="BG36" s="205"/>
      <c r="BH36" s="205"/>
      <c r="BI36" s="205"/>
      <c r="BJ36" s="135"/>
      <c r="BK36" s="135"/>
      <c r="BL36" s="135"/>
      <c r="BM36" s="135"/>
    </row>
    <row r="37" spans="2:66" s="1" customFormat="1" ht="20.25" customHeight="1">
      <c r="B37" s="51">
        <v>10</v>
      </c>
      <c r="C37" s="206"/>
      <c r="D37" s="206"/>
      <c r="E37" s="207"/>
      <c r="F37" s="208"/>
      <c r="G37" s="208"/>
      <c r="H37" s="208"/>
      <c r="I37" s="208"/>
      <c r="J37" s="209"/>
      <c r="K37" s="210"/>
      <c r="L37" s="208"/>
      <c r="M37" s="208"/>
      <c r="N37" s="208"/>
      <c r="O37" s="211"/>
      <c r="P37" s="202"/>
      <c r="Q37" s="203"/>
      <c r="R37" s="212"/>
      <c r="S37" s="30"/>
      <c r="T37" s="202"/>
      <c r="U37" s="203"/>
      <c r="V37" s="203"/>
      <c r="W37" s="204"/>
      <c r="X37" s="205">
        <f t="shared" si="0"/>
        <v>0</v>
      </c>
      <c r="Y37" s="205"/>
      <c r="Z37" s="205"/>
      <c r="AA37" s="205"/>
      <c r="AB37" s="205"/>
      <c r="AC37" s="135"/>
      <c r="AD37" s="135"/>
      <c r="AE37" s="135"/>
      <c r="AF37" s="135"/>
      <c r="AI37" s="51">
        <v>10</v>
      </c>
      <c r="AJ37" s="206"/>
      <c r="AK37" s="206"/>
      <c r="AL37" s="207"/>
      <c r="AM37" s="208"/>
      <c r="AN37" s="208"/>
      <c r="AO37" s="208"/>
      <c r="AP37" s="208"/>
      <c r="AQ37" s="209"/>
      <c r="AR37" s="210"/>
      <c r="AS37" s="208"/>
      <c r="AT37" s="208"/>
      <c r="AU37" s="208"/>
      <c r="AV37" s="211"/>
      <c r="AW37" s="202"/>
      <c r="AX37" s="203"/>
      <c r="AY37" s="212"/>
      <c r="AZ37" s="30"/>
      <c r="BA37" s="202"/>
      <c r="BB37" s="203"/>
      <c r="BC37" s="203"/>
      <c r="BD37" s="204"/>
      <c r="BE37" s="205">
        <f t="shared" si="1"/>
        <v>0</v>
      </c>
      <c r="BF37" s="205"/>
      <c r="BG37" s="205"/>
      <c r="BH37" s="205"/>
      <c r="BI37" s="205"/>
      <c r="BJ37" s="135"/>
      <c r="BK37" s="135"/>
      <c r="BL37" s="135"/>
      <c r="BM37" s="135"/>
    </row>
    <row r="38" spans="2:66" s="1" customFormat="1" ht="20.25" customHeight="1">
      <c r="B38" s="51">
        <v>10</v>
      </c>
      <c r="C38" s="206"/>
      <c r="D38" s="206"/>
      <c r="E38" s="207"/>
      <c r="F38" s="208"/>
      <c r="G38" s="208"/>
      <c r="H38" s="208"/>
      <c r="I38" s="208"/>
      <c r="J38" s="209"/>
      <c r="K38" s="210"/>
      <c r="L38" s="208"/>
      <c r="M38" s="208"/>
      <c r="N38" s="208"/>
      <c r="O38" s="211"/>
      <c r="P38" s="202"/>
      <c r="Q38" s="203"/>
      <c r="R38" s="212"/>
      <c r="S38" s="30"/>
      <c r="T38" s="202"/>
      <c r="U38" s="203"/>
      <c r="V38" s="203"/>
      <c r="W38" s="204"/>
      <c r="X38" s="205">
        <f t="shared" si="0"/>
        <v>0</v>
      </c>
      <c r="Y38" s="205"/>
      <c r="Z38" s="205"/>
      <c r="AA38" s="205"/>
      <c r="AB38" s="205"/>
      <c r="AC38" s="135"/>
      <c r="AD38" s="135"/>
      <c r="AE38" s="135"/>
      <c r="AF38" s="135"/>
      <c r="AI38" s="51">
        <v>10</v>
      </c>
      <c r="AJ38" s="206"/>
      <c r="AK38" s="206"/>
      <c r="AL38" s="207"/>
      <c r="AM38" s="208"/>
      <c r="AN38" s="208"/>
      <c r="AO38" s="208"/>
      <c r="AP38" s="208"/>
      <c r="AQ38" s="209"/>
      <c r="AR38" s="210"/>
      <c r="AS38" s="208"/>
      <c r="AT38" s="208"/>
      <c r="AU38" s="208"/>
      <c r="AV38" s="211"/>
      <c r="AW38" s="202"/>
      <c r="AX38" s="203"/>
      <c r="AY38" s="212"/>
      <c r="AZ38" s="30"/>
      <c r="BA38" s="202"/>
      <c r="BB38" s="203"/>
      <c r="BC38" s="203"/>
      <c r="BD38" s="204"/>
      <c r="BE38" s="205">
        <f t="shared" si="1"/>
        <v>0</v>
      </c>
      <c r="BF38" s="205"/>
      <c r="BG38" s="205"/>
      <c r="BH38" s="205"/>
      <c r="BI38" s="205"/>
      <c r="BJ38" s="135"/>
      <c r="BK38" s="135"/>
      <c r="BL38" s="135"/>
      <c r="BM38" s="135"/>
    </row>
    <row r="39" spans="2:66" ht="20.25" customHeight="1">
      <c r="B39" s="51">
        <v>10</v>
      </c>
      <c r="C39" s="228"/>
      <c r="D39" s="229"/>
      <c r="E39" s="207"/>
      <c r="F39" s="208"/>
      <c r="G39" s="208"/>
      <c r="H39" s="208"/>
      <c r="I39" s="208"/>
      <c r="J39" s="209"/>
      <c r="K39" s="210"/>
      <c r="L39" s="208"/>
      <c r="M39" s="208"/>
      <c r="N39" s="208"/>
      <c r="O39" s="211"/>
      <c r="P39" s="202"/>
      <c r="Q39" s="203"/>
      <c r="R39" s="212"/>
      <c r="S39" s="30"/>
      <c r="T39" s="202"/>
      <c r="U39" s="203"/>
      <c r="V39" s="203"/>
      <c r="W39" s="204"/>
      <c r="X39" s="205">
        <f t="shared" si="0"/>
        <v>0</v>
      </c>
      <c r="Y39" s="205"/>
      <c r="Z39" s="205"/>
      <c r="AA39" s="205"/>
      <c r="AB39" s="205"/>
      <c r="AC39" s="135"/>
      <c r="AD39" s="135"/>
      <c r="AE39" s="135"/>
      <c r="AF39" s="135"/>
      <c r="AI39" s="51">
        <v>10</v>
      </c>
      <c r="AJ39" s="228"/>
      <c r="AK39" s="229"/>
      <c r="AL39" s="207"/>
      <c r="AM39" s="208"/>
      <c r="AN39" s="208"/>
      <c r="AO39" s="208"/>
      <c r="AP39" s="208"/>
      <c r="AQ39" s="209"/>
      <c r="AR39" s="210"/>
      <c r="AS39" s="208"/>
      <c r="AT39" s="208"/>
      <c r="AU39" s="208"/>
      <c r="AV39" s="211"/>
      <c r="AW39" s="202"/>
      <c r="AX39" s="203"/>
      <c r="AY39" s="212"/>
      <c r="AZ39" s="30"/>
      <c r="BA39" s="202"/>
      <c r="BB39" s="203"/>
      <c r="BC39" s="203"/>
      <c r="BD39" s="204"/>
      <c r="BE39" s="205">
        <f t="shared" si="1"/>
        <v>0</v>
      </c>
      <c r="BF39" s="205"/>
      <c r="BG39" s="205"/>
      <c r="BH39" s="205"/>
      <c r="BI39" s="205"/>
      <c r="BJ39" s="135"/>
      <c r="BK39" s="135"/>
      <c r="BL39" s="135"/>
      <c r="BM39" s="135"/>
    </row>
    <row r="40" spans="2:66" ht="20.25" customHeight="1">
      <c r="B40" s="51">
        <v>10</v>
      </c>
      <c r="C40" s="206"/>
      <c r="D40" s="206"/>
      <c r="E40" s="207"/>
      <c r="F40" s="208"/>
      <c r="G40" s="208"/>
      <c r="H40" s="208"/>
      <c r="I40" s="208"/>
      <c r="J40" s="209"/>
      <c r="K40" s="210"/>
      <c r="L40" s="208"/>
      <c r="M40" s="208"/>
      <c r="N40" s="208"/>
      <c r="O40" s="211"/>
      <c r="P40" s="202"/>
      <c r="Q40" s="203"/>
      <c r="R40" s="212"/>
      <c r="S40" s="30"/>
      <c r="T40" s="202"/>
      <c r="U40" s="203"/>
      <c r="V40" s="203"/>
      <c r="W40" s="204"/>
      <c r="X40" s="205">
        <f t="shared" si="0"/>
        <v>0</v>
      </c>
      <c r="Y40" s="205"/>
      <c r="Z40" s="205"/>
      <c r="AA40" s="205"/>
      <c r="AB40" s="205"/>
      <c r="AC40" s="135"/>
      <c r="AD40" s="135"/>
      <c r="AE40" s="135"/>
      <c r="AF40" s="135"/>
      <c r="AI40" s="51">
        <v>10</v>
      </c>
      <c r="AJ40" s="206"/>
      <c r="AK40" s="206"/>
      <c r="AL40" s="207"/>
      <c r="AM40" s="208"/>
      <c r="AN40" s="208"/>
      <c r="AO40" s="208"/>
      <c r="AP40" s="208"/>
      <c r="AQ40" s="209"/>
      <c r="AR40" s="210"/>
      <c r="AS40" s="208"/>
      <c r="AT40" s="208"/>
      <c r="AU40" s="208"/>
      <c r="AV40" s="211"/>
      <c r="AW40" s="202"/>
      <c r="AX40" s="203"/>
      <c r="AY40" s="212"/>
      <c r="AZ40" s="30"/>
      <c r="BA40" s="202"/>
      <c r="BB40" s="203"/>
      <c r="BC40" s="203"/>
      <c r="BD40" s="204"/>
      <c r="BE40" s="205">
        <f t="shared" si="1"/>
        <v>0</v>
      </c>
      <c r="BF40" s="205"/>
      <c r="BG40" s="205"/>
      <c r="BH40" s="205"/>
      <c r="BI40" s="205"/>
      <c r="BJ40" s="135"/>
      <c r="BK40" s="135"/>
      <c r="BL40" s="135"/>
      <c r="BM40" s="135"/>
    </row>
    <row r="41" spans="2:66" ht="20.25" customHeight="1">
      <c r="B41" s="51">
        <v>10</v>
      </c>
      <c r="C41" s="206"/>
      <c r="D41" s="206"/>
      <c r="E41" s="207"/>
      <c r="F41" s="208"/>
      <c r="G41" s="208"/>
      <c r="H41" s="208"/>
      <c r="I41" s="208"/>
      <c r="J41" s="209"/>
      <c r="K41" s="210"/>
      <c r="L41" s="208"/>
      <c r="M41" s="208"/>
      <c r="N41" s="208"/>
      <c r="O41" s="211"/>
      <c r="P41" s="202"/>
      <c r="Q41" s="203"/>
      <c r="R41" s="212"/>
      <c r="S41" s="30"/>
      <c r="T41" s="202"/>
      <c r="U41" s="203"/>
      <c r="V41" s="203"/>
      <c r="W41" s="204"/>
      <c r="X41" s="205">
        <f t="shared" si="0"/>
        <v>0</v>
      </c>
      <c r="Y41" s="205"/>
      <c r="Z41" s="205"/>
      <c r="AA41" s="205"/>
      <c r="AB41" s="205"/>
      <c r="AC41" s="135"/>
      <c r="AD41" s="135"/>
      <c r="AE41" s="135"/>
      <c r="AF41" s="135"/>
      <c r="AI41" s="51">
        <v>10</v>
      </c>
      <c r="AJ41" s="206"/>
      <c r="AK41" s="206"/>
      <c r="AL41" s="207"/>
      <c r="AM41" s="208"/>
      <c r="AN41" s="208"/>
      <c r="AO41" s="208"/>
      <c r="AP41" s="208"/>
      <c r="AQ41" s="209"/>
      <c r="AR41" s="210"/>
      <c r="AS41" s="208"/>
      <c r="AT41" s="208"/>
      <c r="AU41" s="208"/>
      <c r="AV41" s="211"/>
      <c r="AW41" s="202"/>
      <c r="AX41" s="203"/>
      <c r="AY41" s="212"/>
      <c r="AZ41" s="30"/>
      <c r="BA41" s="202"/>
      <c r="BB41" s="203"/>
      <c r="BC41" s="203"/>
      <c r="BD41" s="204"/>
      <c r="BE41" s="205">
        <f t="shared" si="1"/>
        <v>0</v>
      </c>
      <c r="BF41" s="205"/>
      <c r="BG41" s="205"/>
      <c r="BH41" s="205"/>
      <c r="BI41" s="205"/>
      <c r="BJ41" s="135"/>
      <c r="BK41" s="135"/>
      <c r="BL41" s="135"/>
      <c r="BM41" s="135"/>
    </row>
    <row r="42" spans="2:66" ht="20.25" customHeight="1">
      <c r="B42" s="51">
        <v>10</v>
      </c>
      <c r="C42" s="206"/>
      <c r="D42" s="206"/>
      <c r="E42" s="207"/>
      <c r="F42" s="208"/>
      <c r="G42" s="208"/>
      <c r="H42" s="208"/>
      <c r="I42" s="208"/>
      <c r="J42" s="209"/>
      <c r="K42" s="210"/>
      <c r="L42" s="208"/>
      <c r="M42" s="208"/>
      <c r="N42" s="208"/>
      <c r="O42" s="211"/>
      <c r="P42" s="202"/>
      <c r="Q42" s="203"/>
      <c r="R42" s="212"/>
      <c r="S42" s="30"/>
      <c r="T42" s="202"/>
      <c r="U42" s="203"/>
      <c r="V42" s="203"/>
      <c r="W42" s="204"/>
      <c r="X42" s="205">
        <f t="shared" si="0"/>
        <v>0</v>
      </c>
      <c r="Y42" s="205"/>
      <c r="Z42" s="205"/>
      <c r="AA42" s="205"/>
      <c r="AB42" s="205"/>
      <c r="AC42" s="135"/>
      <c r="AD42" s="135"/>
      <c r="AE42" s="135"/>
      <c r="AF42" s="135"/>
      <c r="AI42" s="51">
        <v>10</v>
      </c>
      <c r="AJ42" s="206"/>
      <c r="AK42" s="206"/>
      <c r="AL42" s="207"/>
      <c r="AM42" s="208"/>
      <c r="AN42" s="208"/>
      <c r="AO42" s="208"/>
      <c r="AP42" s="208"/>
      <c r="AQ42" s="209"/>
      <c r="AR42" s="210"/>
      <c r="AS42" s="208"/>
      <c r="AT42" s="208"/>
      <c r="AU42" s="208"/>
      <c r="AV42" s="211"/>
      <c r="AW42" s="202"/>
      <c r="AX42" s="203"/>
      <c r="AY42" s="212"/>
      <c r="AZ42" s="30"/>
      <c r="BA42" s="202"/>
      <c r="BB42" s="203"/>
      <c r="BC42" s="203"/>
      <c r="BD42" s="204"/>
      <c r="BE42" s="205">
        <f t="shared" si="1"/>
        <v>0</v>
      </c>
      <c r="BF42" s="205"/>
      <c r="BG42" s="205"/>
      <c r="BH42" s="205"/>
      <c r="BI42" s="205"/>
      <c r="BJ42" s="135"/>
      <c r="BK42" s="135"/>
      <c r="BL42" s="135"/>
      <c r="BM42" s="135"/>
    </row>
    <row r="43" spans="2:66" ht="20.25" customHeight="1">
      <c r="B43" s="51">
        <v>10</v>
      </c>
      <c r="C43" s="206"/>
      <c r="D43" s="206"/>
      <c r="E43" s="207"/>
      <c r="F43" s="208"/>
      <c r="G43" s="208"/>
      <c r="H43" s="208"/>
      <c r="I43" s="208"/>
      <c r="J43" s="209"/>
      <c r="K43" s="210"/>
      <c r="L43" s="208"/>
      <c r="M43" s="208"/>
      <c r="N43" s="208"/>
      <c r="O43" s="211"/>
      <c r="P43" s="202"/>
      <c r="Q43" s="203"/>
      <c r="R43" s="212"/>
      <c r="S43" s="30"/>
      <c r="T43" s="202"/>
      <c r="U43" s="203"/>
      <c r="V43" s="203"/>
      <c r="W43" s="204"/>
      <c r="X43" s="205">
        <f t="shared" si="0"/>
        <v>0</v>
      </c>
      <c r="Y43" s="205"/>
      <c r="Z43" s="205"/>
      <c r="AA43" s="205"/>
      <c r="AB43" s="205"/>
      <c r="AC43" s="135"/>
      <c r="AD43" s="135"/>
      <c r="AE43" s="135"/>
      <c r="AF43" s="135"/>
      <c r="AI43" s="51">
        <v>10</v>
      </c>
      <c r="AJ43" s="206"/>
      <c r="AK43" s="206"/>
      <c r="AL43" s="207"/>
      <c r="AM43" s="208"/>
      <c r="AN43" s="208"/>
      <c r="AO43" s="208"/>
      <c r="AP43" s="208"/>
      <c r="AQ43" s="209"/>
      <c r="AR43" s="210"/>
      <c r="AS43" s="208"/>
      <c r="AT43" s="208"/>
      <c r="AU43" s="208"/>
      <c r="AV43" s="211"/>
      <c r="AW43" s="202"/>
      <c r="AX43" s="203"/>
      <c r="AY43" s="212"/>
      <c r="AZ43" s="30"/>
      <c r="BA43" s="202"/>
      <c r="BB43" s="203"/>
      <c r="BC43" s="203"/>
      <c r="BD43" s="204"/>
      <c r="BE43" s="205">
        <f t="shared" si="1"/>
        <v>0</v>
      </c>
      <c r="BF43" s="205"/>
      <c r="BG43" s="205"/>
      <c r="BH43" s="205"/>
      <c r="BI43" s="205"/>
      <c r="BJ43" s="135"/>
      <c r="BK43" s="135"/>
      <c r="BL43" s="135"/>
      <c r="BM43" s="135"/>
    </row>
    <row r="44" spans="2:66" ht="20.25" customHeight="1">
      <c r="B44" s="51">
        <v>10</v>
      </c>
      <c r="C44" s="206"/>
      <c r="D44" s="206"/>
      <c r="E44" s="207"/>
      <c r="F44" s="208"/>
      <c r="G44" s="208"/>
      <c r="H44" s="208"/>
      <c r="I44" s="208"/>
      <c r="J44" s="209"/>
      <c r="K44" s="210"/>
      <c r="L44" s="208"/>
      <c r="M44" s="208"/>
      <c r="N44" s="208"/>
      <c r="O44" s="211"/>
      <c r="P44" s="202"/>
      <c r="Q44" s="203"/>
      <c r="R44" s="212"/>
      <c r="S44" s="30"/>
      <c r="T44" s="202"/>
      <c r="U44" s="203"/>
      <c r="V44" s="203"/>
      <c r="W44" s="204"/>
      <c r="X44" s="205">
        <f t="shared" si="0"/>
        <v>0</v>
      </c>
      <c r="Y44" s="205"/>
      <c r="Z44" s="205"/>
      <c r="AA44" s="205"/>
      <c r="AB44" s="205"/>
      <c r="AC44" s="135"/>
      <c r="AD44" s="135"/>
      <c r="AE44" s="135"/>
      <c r="AF44" s="135"/>
      <c r="AI44" s="51">
        <v>10</v>
      </c>
      <c r="AJ44" s="206"/>
      <c r="AK44" s="206"/>
      <c r="AL44" s="207"/>
      <c r="AM44" s="208"/>
      <c r="AN44" s="208"/>
      <c r="AO44" s="208"/>
      <c r="AP44" s="208"/>
      <c r="AQ44" s="209"/>
      <c r="AR44" s="210"/>
      <c r="AS44" s="208"/>
      <c r="AT44" s="208"/>
      <c r="AU44" s="208"/>
      <c r="AV44" s="211"/>
      <c r="AW44" s="202"/>
      <c r="AX44" s="203"/>
      <c r="AY44" s="212"/>
      <c r="AZ44" s="30"/>
      <c r="BA44" s="202"/>
      <c r="BB44" s="203"/>
      <c r="BC44" s="203"/>
      <c r="BD44" s="204"/>
      <c r="BE44" s="205">
        <f t="shared" si="1"/>
        <v>0</v>
      </c>
      <c r="BF44" s="205"/>
      <c r="BG44" s="205"/>
      <c r="BH44" s="205"/>
      <c r="BI44" s="205"/>
      <c r="BJ44" s="135"/>
      <c r="BK44" s="135"/>
      <c r="BL44" s="135"/>
      <c r="BM44" s="135"/>
    </row>
    <row r="45" spans="2:66" ht="20.25" customHeight="1">
      <c r="B45" s="51">
        <v>10</v>
      </c>
      <c r="C45" s="221"/>
      <c r="D45" s="221"/>
      <c r="E45" s="222"/>
      <c r="F45" s="223"/>
      <c r="G45" s="223"/>
      <c r="H45" s="223"/>
      <c r="I45" s="223"/>
      <c r="J45" s="224"/>
      <c r="K45" s="225"/>
      <c r="L45" s="223"/>
      <c r="M45" s="223"/>
      <c r="N45" s="223"/>
      <c r="O45" s="226"/>
      <c r="P45" s="217"/>
      <c r="Q45" s="218"/>
      <c r="R45" s="227"/>
      <c r="S45" s="31"/>
      <c r="T45" s="217"/>
      <c r="U45" s="218"/>
      <c r="V45" s="218"/>
      <c r="W45" s="219"/>
      <c r="X45" s="220">
        <f t="shared" si="0"/>
        <v>0</v>
      </c>
      <c r="Y45" s="220"/>
      <c r="Z45" s="220"/>
      <c r="AA45" s="220"/>
      <c r="AB45" s="220"/>
      <c r="AC45" s="135"/>
      <c r="AD45" s="135"/>
      <c r="AE45" s="135"/>
      <c r="AF45" s="135"/>
      <c r="AI45" s="51">
        <v>10</v>
      </c>
      <c r="AJ45" s="221"/>
      <c r="AK45" s="221"/>
      <c r="AL45" s="222"/>
      <c r="AM45" s="223"/>
      <c r="AN45" s="223"/>
      <c r="AO45" s="223"/>
      <c r="AP45" s="223"/>
      <c r="AQ45" s="224"/>
      <c r="AR45" s="225"/>
      <c r="AS45" s="223"/>
      <c r="AT45" s="223"/>
      <c r="AU45" s="223"/>
      <c r="AV45" s="226"/>
      <c r="AW45" s="217"/>
      <c r="AX45" s="218"/>
      <c r="AY45" s="227"/>
      <c r="AZ45" s="31"/>
      <c r="BA45" s="217"/>
      <c r="BB45" s="218"/>
      <c r="BC45" s="218"/>
      <c r="BD45" s="219"/>
      <c r="BE45" s="220">
        <f t="shared" si="1"/>
        <v>0</v>
      </c>
      <c r="BF45" s="220"/>
      <c r="BG45" s="220"/>
      <c r="BH45" s="220"/>
      <c r="BI45" s="220"/>
      <c r="BJ45" s="135"/>
      <c r="BK45" s="135"/>
      <c r="BL45" s="135"/>
      <c r="BM45" s="135"/>
    </row>
    <row r="46" spans="2:66" ht="20.25" customHeight="1">
      <c r="B46" s="44"/>
      <c r="C46" s="315" t="s">
        <v>41</v>
      </c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7"/>
      <c r="P46" s="214"/>
      <c r="Q46" s="215"/>
      <c r="R46" s="318"/>
      <c r="S46" s="28"/>
      <c r="T46" s="213"/>
      <c r="U46" s="213"/>
      <c r="V46" s="213"/>
      <c r="W46" s="213"/>
      <c r="X46" s="214">
        <f>SUM(X27:AB45)</f>
        <v>538000</v>
      </c>
      <c r="Y46" s="215"/>
      <c r="Z46" s="215"/>
      <c r="AA46" s="215"/>
      <c r="AB46" s="216"/>
      <c r="AC46" s="135"/>
      <c r="AD46" s="135"/>
      <c r="AE46" s="135"/>
      <c r="AF46" s="135"/>
      <c r="AI46" s="44"/>
      <c r="AJ46" s="315" t="s">
        <v>41</v>
      </c>
      <c r="AK46" s="316"/>
      <c r="AL46" s="316"/>
      <c r="AM46" s="316"/>
      <c r="AN46" s="316"/>
      <c r="AO46" s="316"/>
      <c r="AP46" s="316"/>
      <c r="AQ46" s="316"/>
      <c r="AR46" s="316"/>
      <c r="AS46" s="316"/>
      <c r="AT46" s="316"/>
      <c r="AU46" s="316"/>
      <c r="AV46" s="317"/>
      <c r="AW46" s="214"/>
      <c r="AX46" s="215"/>
      <c r="AY46" s="318"/>
      <c r="AZ46" s="28"/>
      <c r="BA46" s="213"/>
      <c r="BB46" s="213"/>
      <c r="BC46" s="213"/>
      <c r="BD46" s="213"/>
      <c r="BE46" s="214">
        <f>SUM(BE27:BI45)</f>
        <v>550400</v>
      </c>
      <c r="BF46" s="215"/>
      <c r="BG46" s="215"/>
      <c r="BH46" s="215"/>
      <c r="BI46" s="216"/>
      <c r="BJ46" s="135"/>
      <c r="BK46" s="135"/>
      <c r="BL46" s="135"/>
      <c r="BM46" s="135"/>
    </row>
    <row r="47" spans="2:66" ht="6.75" customHeight="1"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</row>
    <row r="48" spans="2:66" s="13" customFormat="1" ht="12" customHeight="1">
      <c r="B48" s="136" t="s">
        <v>10</v>
      </c>
      <c r="C48" s="136"/>
      <c r="D48" s="136"/>
      <c r="E48" s="135"/>
      <c r="F48" s="136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"/>
      <c r="AI48" s="136" t="s">
        <v>10</v>
      </c>
      <c r="AJ48" s="136"/>
      <c r="AK48" s="136"/>
      <c r="AL48" s="135"/>
      <c r="AM48" s="136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"/>
    </row>
    <row r="49" spans="2:65" s="1" customFormat="1" ht="12" customHeight="1">
      <c r="B49" s="136"/>
      <c r="C49" s="136"/>
      <c r="D49" s="137" t="s">
        <v>16</v>
      </c>
      <c r="E49" s="135"/>
      <c r="F49" s="136"/>
      <c r="G49" s="136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I49" s="136"/>
      <c r="AJ49" s="136"/>
      <c r="AK49" s="137" t="s">
        <v>16</v>
      </c>
      <c r="AL49" s="135"/>
      <c r="AM49" s="136"/>
      <c r="AN49" s="136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</row>
    <row r="50" spans="2:65" s="1" customFormat="1" ht="12" customHeight="1">
      <c r="B50" s="136"/>
      <c r="C50" s="136"/>
      <c r="D50" s="137" t="s">
        <v>22</v>
      </c>
      <c r="E50" s="135"/>
      <c r="F50" s="136"/>
      <c r="G50" s="136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I50" s="136"/>
      <c r="AJ50" s="136"/>
      <c r="AK50" s="137" t="s">
        <v>22</v>
      </c>
      <c r="AL50" s="135"/>
      <c r="AM50" s="136"/>
      <c r="AN50" s="136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</row>
    <row r="51" spans="2:65" s="1" customFormat="1" ht="12" customHeight="1">
      <c r="B51" s="136"/>
      <c r="C51" s="136"/>
      <c r="D51" s="137" t="s">
        <v>28</v>
      </c>
      <c r="E51" s="136"/>
      <c r="F51" s="136"/>
      <c r="G51" s="136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I51" s="136"/>
      <c r="AJ51" s="136"/>
      <c r="AK51" s="137" t="s">
        <v>28</v>
      </c>
      <c r="AL51" s="136"/>
      <c r="AM51" s="136"/>
      <c r="AN51" s="136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</row>
    <row r="52" spans="2:65" s="1" customFormat="1" ht="12" customHeight="1">
      <c r="B52" s="136"/>
      <c r="C52" s="136"/>
      <c r="D52" s="137" t="s">
        <v>27</v>
      </c>
      <c r="E52" s="135"/>
      <c r="F52" s="136"/>
      <c r="G52" s="136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I52" s="136"/>
      <c r="AJ52" s="136"/>
      <c r="AK52" s="137" t="s">
        <v>27</v>
      </c>
      <c r="AL52" s="135"/>
      <c r="AM52" s="136"/>
      <c r="AN52" s="136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</row>
    <row r="53" spans="2:65" s="1" customFormat="1" ht="12" customHeight="1">
      <c r="B53" s="136"/>
      <c r="C53" s="136"/>
      <c r="D53" s="137" t="s">
        <v>26</v>
      </c>
      <c r="E53" s="135"/>
      <c r="F53" s="136"/>
      <c r="G53" s="136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I53" s="136"/>
      <c r="AJ53" s="136"/>
      <c r="AK53" s="137" t="s">
        <v>26</v>
      </c>
      <c r="AL53" s="135"/>
      <c r="AM53" s="136"/>
      <c r="AN53" s="136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</row>
    <row r="54" spans="2:65" s="1" customFormat="1" ht="12" customHeight="1">
      <c r="B54" s="136"/>
      <c r="C54" s="136"/>
      <c r="D54" s="137" t="s">
        <v>31</v>
      </c>
      <c r="E54" s="135"/>
      <c r="F54" s="136"/>
      <c r="G54" s="136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I54" s="136"/>
      <c r="AJ54" s="136"/>
      <c r="AK54" s="137" t="s">
        <v>31</v>
      </c>
      <c r="AL54" s="135"/>
      <c r="AM54" s="136"/>
      <c r="AN54" s="136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</row>
    <row r="55" spans="2:65" s="1" customFormat="1" ht="12" customHeight="1">
      <c r="B55" s="136"/>
      <c r="C55" s="136"/>
      <c r="D55" s="137" t="s">
        <v>30</v>
      </c>
      <c r="E55" s="135"/>
      <c r="F55" s="136"/>
      <c r="G55" s="136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I55" s="136"/>
      <c r="AJ55" s="136"/>
      <c r="AK55" s="137" t="s">
        <v>30</v>
      </c>
      <c r="AL55" s="135"/>
      <c r="AM55" s="136"/>
      <c r="AN55" s="136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</row>
    <row r="56" spans="2:65" s="1" customFormat="1" ht="12" customHeight="1">
      <c r="B56" s="136"/>
      <c r="C56" s="136"/>
      <c r="D56" s="137" t="s">
        <v>33</v>
      </c>
      <c r="E56" s="135"/>
      <c r="F56" s="136"/>
      <c r="G56" s="136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I56" s="136"/>
      <c r="AJ56" s="136"/>
      <c r="AK56" s="137" t="s">
        <v>33</v>
      </c>
      <c r="AL56" s="135"/>
      <c r="AM56" s="136"/>
      <c r="AN56" s="136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135"/>
    </row>
    <row r="57" spans="2:65" s="1" customFormat="1" ht="12" customHeight="1">
      <c r="B57" s="136"/>
      <c r="C57" s="136"/>
      <c r="D57" s="137" t="s">
        <v>32</v>
      </c>
      <c r="E57" s="138"/>
      <c r="F57" s="136"/>
      <c r="G57" s="136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I57" s="136"/>
      <c r="AJ57" s="136"/>
      <c r="AK57" s="137" t="s">
        <v>32</v>
      </c>
      <c r="AL57" s="138"/>
      <c r="AM57" s="136"/>
      <c r="AN57" s="136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</row>
    <row r="58" spans="2:65" s="1" customFormat="1" ht="12" customHeight="1">
      <c r="B58" s="136"/>
      <c r="C58" s="136"/>
      <c r="D58" s="137" t="s">
        <v>126</v>
      </c>
      <c r="E58" s="136"/>
      <c r="F58" s="136"/>
      <c r="G58" s="136"/>
      <c r="H58" s="136"/>
      <c r="I58" s="136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I58" s="136"/>
      <c r="AJ58" s="136"/>
      <c r="AK58" s="137" t="s">
        <v>126</v>
      </c>
      <c r="AL58" s="136"/>
      <c r="AM58" s="136"/>
      <c r="AN58" s="136"/>
      <c r="AO58" s="136"/>
      <c r="AP58" s="136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</row>
    <row r="59" spans="2:65" s="1" customFormat="1" ht="12" customHeight="1">
      <c r="B59" s="136"/>
      <c r="C59" s="136"/>
      <c r="D59" s="139" t="s">
        <v>125</v>
      </c>
      <c r="E59" s="140"/>
      <c r="F59" s="140"/>
      <c r="G59" s="140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I59" s="136"/>
      <c r="AJ59" s="136"/>
      <c r="AK59" s="139" t="s">
        <v>125</v>
      </c>
      <c r="AL59" s="140"/>
      <c r="AM59" s="140"/>
      <c r="AN59" s="140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5"/>
      <c r="BI59" s="135"/>
      <c r="BJ59" s="135"/>
      <c r="BK59" s="135"/>
      <c r="BL59" s="135"/>
      <c r="BM59" s="135"/>
    </row>
    <row r="60" spans="2:65" s="1" customFormat="1" ht="12" customHeight="1">
      <c r="B60" s="136"/>
      <c r="C60" s="136"/>
      <c r="D60" s="140"/>
      <c r="E60" s="140"/>
      <c r="F60" s="141" t="s">
        <v>11</v>
      </c>
      <c r="G60" s="140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I60" s="136"/>
      <c r="AJ60" s="136"/>
      <c r="AK60" s="140"/>
      <c r="AL60" s="140"/>
      <c r="AM60" s="141" t="s">
        <v>11</v>
      </c>
      <c r="AN60" s="140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135"/>
    </row>
    <row r="61" spans="2:65" s="1" customFormat="1" ht="12" customHeight="1">
      <c r="B61" s="136"/>
      <c r="C61" s="136"/>
      <c r="D61" s="140"/>
      <c r="E61" s="140"/>
      <c r="F61" s="142" t="s">
        <v>14</v>
      </c>
      <c r="G61" s="140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I61" s="136"/>
      <c r="AJ61" s="136"/>
      <c r="AK61" s="140"/>
      <c r="AL61" s="140"/>
      <c r="AM61" s="142" t="s">
        <v>14</v>
      </c>
      <c r="AN61" s="140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  <c r="BI61" s="135"/>
      <c r="BJ61" s="135"/>
      <c r="BK61" s="135"/>
      <c r="BL61" s="135"/>
      <c r="BM61" s="135"/>
    </row>
    <row r="62" spans="2:65" s="1" customFormat="1" ht="12" customHeight="1">
      <c r="B62" s="136"/>
      <c r="C62" s="136"/>
      <c r="D62" s="136"/>
      <c r="E62" s="135"/>
      <c r="F62" s="143"/>
      <c r="G62" s="144" t="s">
        <v>12</v>
      </c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I62" s="136"/>
      <c r="AJ62" s="136"/>
      <c r="AK62" s="136"/>
      <c r="AL62" s="135"/>
      <c r="AM62" s="143"/>
      <c r="AN62" s="144" t="s">
        <v>12</v>
      </c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  <c r="BI62" s="135"/>
      <c r="BJ62" s="135"/>
      <c r="BK62" s="135"/>
      <c r="BL62" s="135"/>
      <c r="BM62" s="135"/>
    </row>
    <row r="63" spans="2:65" s="1" customFormat="1" ht="12" customHeight="1">
      <c r="B63" s="136"/>
      <c r="C63" s="136"/>
      <c r="D63" s="136"/>
      <c r="E63" s="135"/>
      <c r="F63" s="143"/>
      <c r="G63" s="144" t="s">
        <v>13</v>
      </c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I63" s="136"/>
      <c r="AJ63" s="136"/>
      <c r="AK63" s="136"/>
      <c r="AL63" s="135"/>
      <c r="AM63" s="143"/>
      <c r="AN63" s="144" t="s">
        <v>13</v>
      </c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</row>
    <row r="64" spans="2:65" ht="9.75" customHeight="1">
      <c r="B64" s="2"/>
      <c r="C64" s="2"/>
      <c r="D64" s="2"/>
      <c r="E64" s="2"/>
      <c r="F64" s="14"/>
      <c r="G64" s="2"/>
      <c r="H64" s="14"/>
      <c r="I64" s="2"/>
      <c r="AI64" s="2"/>
      <c r="AJ64" s="2"/>
      <c r="AK64" s="2"/>
      <c r="AL64" s="2"/>
      <c r="AM64" s="14"/>
      <c r="AN64" s="2"/>
      <c r="AO64" s="14"/>
      <c r="AP64" s="2"/>
    </row>
  </sheetData>
  <sheetProtection sheet="1" objects="1" scenarios="1"/>
  <mergeCells count="338">
    <mergeCell ref="AJ45:AK45"/>
    <mergeCell ref="AL45:AQ45"/>
    <mergeCell ref="AR45:AV45"/>
    <mergeCell ref="AW45:AY45"/>
    <mergeCell ref="BA45:BD45"/>
    <mergeCell ref="BE45:BI45"/>
    <mergeCell ref="AJ46:AV46"/>
    <mergeCell ref="AW46:AY46"/>
    <mergeCell ref="BA46:BD46"/>
    <mergeCell ref="BE46:BI46"/>
    <mergeCell ref="AJ43:AK43"/>
    <mergeCell ref="AL43:AQ43"/>
    <mergeCell ref="AR43:AV43"/>
    <mergeCell ref="AW43:AY43"/>
    <mergeCell ref="BA43:BD43"/>
    <mergeCell ref="BE43:BI43"/>
    <mergeCell ref="AJ44:AK44"/>
    <mergeCell ref="AL44:AQ44"/>
    <mergeCell ref="AR44:AV44"/>
    <mergeCell ref="AW44:AY44"/>
    <mergeCell ref="BA44:BD44"/>
    <mergeCell ref="BE44:BI44"/>
    <mergeCell ref="AJ41:AK41"/>
    <mergeCell ref="AL41:AQ41"/>
    <mergeCell ref="AR41:AV41"/>
    <mergeCell ref="AW41:AY41"/>
    <mergeCell ref="BA41:BD41"/>
    <mergeCell ref="BE41:BI41"/>
    <mergeCell ref="AJ42:AK42"/>
    <mergeCell ref="AL42:AQ42"/>
    <mergeCell ref="AR42:AV42"/>
    <mergeCell ref="AW42:AY42"/>
    <mergeCell ref="BA42:BD42"/>
    <mergeCell ref="BE42:BI42"/>
    <mergeCell ref="AJ39:AK39"/>
    <mergeCell ref="AL39:AQ39"/>
    <mergeCell ref="AR39:AV39"/>
    <mergeCell ref="AW39:AY39"/>
    <mergeCell ref="BA39:BD39"/>
    <mergeCell ref="BE39:BI39"/>
    <mergeCell ref="AJ40:AK40"/>
    <mergeCell ref="AL40:AQ40"/>
    <mergeCell ref="AR40:AV40"/>
    <mergeCell ref="AW40:AY40"/>
    <mergeCell ref="BA40:BD40"/>
    <mergeCell ref="BE40:BI40"/>
    <mergeCell ref="AJ37:AK37"/>
    <mergeCell ref="AL37:AQ37"/>
    <mergeCell ref="AR37:AV37"/>
    <mergeCell ref="AW37:AY37"/>
    <mergeCell ref="BA37:BD37"/>
    <mergeCell ref="BE37:BI37"/>
    <mergeCell ref="AJ38:AK38"/>
    <mergeCell ref="AL38:AQ38"/>
    <mergeCell ref="AR38:AV38"/>
    <mergeCell ref="AW38:AY38"/>
    <mergeCell ref="BA38:BD38"/>
    <mergeCell ref="BE38:BI38"/>
    <mergeCell ref="AJ35:AK35"/>
    <mergeCell ref="AL35:AQ35"/>
    <mergeCell ref="AR35:AV35"/>
    <mergeCell ref="AW35:AY35"/>
    <mergeCell ref="BA35:BD35"/>
    <mergeCell ref="BE35:BI35"/>
    <mergeCell ref="AJ36:AK36"/>
    <mergeCell ref="AL36:AQ36"/>
    <mergeCell ref="AR36:AV36"/>
    <mergeCell ref="AW36:AY36"/>
    <mergeCell ref="BA36:BD36"/>
    <mergeCell ref="BE36:BI36"/>
    <mergeCell ref="AJ33:AK33"/>
    <mergeCell ref="AL33:AQ33"/>
    <mergeCell ref="AR33:AV33"/>
    <mergeCell ref="AW33:AY33"/>
    <mergeCell ref="BA33:BD33"/>
    <mergeCell ref="BE33:BI33"/>
    <mergeCell ref="AJ34:AK34"/>
    <mergeCell ref="AL34:AQ34"/>
    <mergeCell ref="AR34:AV34"/>
    <mergeCell ref="AW34:AY34"/>
    <mergeCell ref="BA34:BD34"/>
    <mergeCell ref="BE34:BI34"/>
    <mergeCell ref="AJ31:AK31"/>
    <mergeCell ref="AL31:AQ31"/>
    <mergeCell ref="AR31:AV31"/>
    <mergeCell ref="AW31:AY31"/>
    <mergeCell ref="BA31:BD31"/>
    <mergeCell ref="BE31:BI31"/>
    <mergeCell ref="AJ32:AK32"/>
    <mergeCell ref="AL32:AQ32"/>
    <mergeCell ref="AR32:AV32"/>
    <mergeCell ref="AW32:AY32"/>
    <mergeCell ref="BA32:BD32"/>
    <mergeCell ref="BE32:BI32"/>
    <mergeCell ref="AJ29:AK29"/>
    <mergeCell ref="AL29:AQ29"/>
    <mergeCell ref="AR29:AV29"/>
    <mergeCell ref="AW29:AY29"/>
    <mergeCell ref="BA29:BD29"/>
    <mergeCell ref="BE29:BI29"/>
    <mergeCell ref="AJ30:AK30"/>
    <mergeCell ref="AL30:AQ30"/>
    <mergeCell ref="AR30:AV30"/>
    <mergeCell ref="AW30:AY30"/>
    <mergeCell ref="BA30:BD30"/>
    <mergeCell ref="BE30:BI30"/>
    <mergeCell ref="AJ27:AK27"/>
    <mergeCell ref="AL27:AQ27"/>
    <mergeCell ref="AR27:AV27"/>
    <mergeCell ref="AW27:AY27"/>
    <mergeCell ref="BA27:BD27"/>
    <mergeCell ref="BE27:BI27"/>
    <mergeCell ref="AJ28:AK28"/>
    <mergeCell ref="AL28:AQ28"/>
    <mergeCell ref="AR28:AV28"/>
    <mergeCell ref="AW28:AY28"/>
    <mergeCell ref="BA28:BD28"/>
    <mergeCell ref="BE28:BI28"/>
    <mergeCell ref="AI24:AN24"/>
    <mergeCell ref="AO24:AS24"/>
    <mergeCell ref="AT24:AX24"/>
    <mergeCell ref="AY24:BC24"/>
    <mergeCell ref="BD24:BH24"/>
    <mergeCell ref="BI24:BM24"/>
    <mergeCell ref="AJ26:AK26"/>
    <mergeCell ref="AL26:AQ26"/>
    <mergeCell ref="AR26:AV26"/>
    <mergeCell ref="AW26:AY26"/>
    <mergeCell ref="BA26:BD26"/>
    <mergeCell ref="BE26:BI26"/>
    <mergeCell ref="AO20:AR20"/>
    <mergeCell ref="AS20:AW20"/>
    <mergeCell ref="AO21:AR21"/>
    <mergeCell ref="AS21:AW21"/>
    <mergeCell ref="BB21:BD21"/>
    <mergeCell ref="BF21:BG21"/>
    <mergeCell ref="BI21:BK21"/>
    <mergeCell ref="AI23:AN23"/>
    <mergeCell ref="AO23:AS23"/>
    <mergeCell ref="AT23:AX23"/>
    <mergeCell ref="AY23:BC23"/>
    <mergeCell ref="BD23:BH23"/>
    <mergeCell ref="BI23:BM23"/>
    <mergeCell ref="BI7:BM7"/>
    <mergeCell ref="BN7:BN14"/>
    <mergeCell ref="AJ10:AT11"/>
    <mergeCell ref="BF11:BH12"/>
    <mergeCell ref="BI11:BM12"/>
    <mergeCell ref="AI13:AL15"/>
    <mergeCell ref="AM13:AW15"/>
    <mergeCell ref="AY13:BA14"/>
    <mergeCell ref="BB13:BL15"/>
    <mergeCell ref="BN15:BN25"/>
    <mergeCell ref="AI16:AL17"/>
    <mergeCell ref="AO16:AR16"/>
    <mergeCell ref="AS16:AW16"/>
    <mergeCell ref="AY16:BA17"/>
    <mergeCell ref="BB16:BK19"/>
    <mergeCell ref="AO17:AR17"/>
    <mergeCell ref="AS17:AW17"/>
    <mergeCell ref="AI18:AL19"/>
    <mergeCell ref="AO18:AR18"/>
    <mergeCell ref="AS18:AW18"/>
    <mergeCell ref="AO19:AR19"/>
    <mergeCell ref="AS19:AW19"/>
    <mergeCell ref="AY19:BA19"/>
    <mergeCell ref="AI20:AL21"/>
    <mergeCell ref="R19:T19"/>
    <mergeCell ref="P26:R26"/>
    <mergeCell ref="C26:D26"/>
    <mergeCell ref="C46:O46"/>
    <mergeCell ref="P46:R46"/>
    <mergeCell ref="Y11:AA12"/>
    <mergeCell ref="L17:P17"/>
    <mergeCell ref="H18:K18"/>
    <mergeCell ref="L18:P18"/>
    <mergeCell ref="B23:G23"/>
    <mergeCell ref="C29:D29"/>
    <mergeCell ref="C30:D30"/>
    <mergeCell ref="C31:D31"/>
    <mergeCell ref="T28:W28"/>
    <mergeCell ref="X28:AB28"/>
    <mergeCell ref="P27:R27"/>
    <mergeCell ref="T29:W29"/>
    <mergeCell ref="X29:AB29"/>
    <mergeCell ref="E29:J29"/>
    <mergeCell ref="K29:O29"/>
    <mergeCell ref="P29:R29"/>
    <mergeCell ref="E27:J27"/>
    <mergeCell ref="K27:O27"/>
    <mergeCell ref="T30:W30"/>
    <mergeCell ref="AB11:AF12"/>
    <mergeCell ref="E28:J28"/>
    <mergeCell ref="K28:O28"/>
    <mergeCell ref="P28:R28"/>
    <mergeCell ref="E26:J26"/>
    <mergeCell ref="K26:O26"/>
    <mergeCell ref="C10:M11"/>
    <mergeCell ref="H16:K16"/>
    <mergeCell ref="L16:P16"/>
    <mergeCell ref="H17:K17"/>
    <mergeCell ref="H23:L23"/>
    <mergeCell ref="C27:D27"/>
    <mergeCell ref="C28:D28"/>
    <mergeCell ref="AB23:AF23"/>
    <mergeCell ref="B24:G24"/>
    <mergeCell ref="H24:L24"/>
    <mergeCell ref="M24:Q24"/>
    <mergeCell ref="R24:V24"/>
    <mergeCell ref="W24:AA24"/>
    <mergeCell ref="AB24:AF24"/>
    <mergeCell ref="T26:W26"/>
    <mergeCell ref="X26:AB26"/>
    <mergeCell ref="T27:W27"/>
    <mergeCell ref="X27:AB27"/>
    <mergeCell ref="AB7:AF7"/>
    <mergeCell ref="L19:P19"/>
    <mergeCell ref="H19:K19"/>
    <mergeCell ref="B20:E21"/>
    <mergeCell ref="U21:W21"/>
    <mergeCell ref="AG7:AG14"/>
    <mergeCell ref="B13:E15"/>
    <mergeCell ref="F13:P15"/>
    <mergeCell ref="R13:T14"/>
    <mergeCell ref="U13:AE15"/>
    <mergeCell ref="AG15:AG25"/>
    <mergeCell ref="B16:E17"/>
    <mergeCell ref="R16:T17"/>
    <mergeCell ref="U16:AD19"/>
    <mergeCell ref="B18:E19"/>
    <mergeCell ref="Y21:Z21"/>
    <mergeCell ref="AB21:AD21"/>
    <mergeCell ref="H20:K20"/>
    <mergeCell ref="L20:P20"/>
    <mergeCell ref="H21:K21"/>
    <mergeCell ref="L21:P21"/>
    <mergeCell ref="M23:Q23"/>
    <mergeCell ref="R23:V23"/>
    <mergeCell ref="W23:AA23"/>
    <mergeCell ref="X30:AB30"/>
    <mergeCell ref="E30:J30"/>
    <mergeCell ref="K30:O30"/>
    <mergeCell ref="P30:R30"/>
    <mergeCell ref="T31:W31"/>
    <mergeCell ref="X31:AB31"/>
    <mergeCell ref="E31:J31"/>
    <mergeCell ref="K31:O31"/>
    <mergeCell ref="P31:R31"/>
    <mergeCell ref="T32:W32"/>
    <mergeCell ref="X32:AB32"/>
    <mergeCell ref="C32:D32"/>
    <mergeCell ref="E32:J32"/>
    <mergeCell ref="K32:O32"/>
    <mergeCell ref="P32:R32"/>
    <mergeCell ref="T33:W33"/>
    <mergeCell ref="X33:AB33"/>
    <mergeCell ref="C33:D33"/>
    <mergeCell ref="E33:J33"/>
    <mergeCell ref="K33:O33"/>
    <mergeCell ref="P33:R33"/>
    <mergeCell ref="T34:W34"/>
    <mergeCell ref="X34:AB34"/>
    <mergeCell ref="C34:D34"/>
    <mergeCell ref="E34:J34"/>
    <mergeCell ref="K34:O34"/>
    <mergeCell ref="P34:R34"/>
    <mergeCell ref="T35:W35"/>
    <mergeCell ref="X35:AB35"/>
    <mergeCell ref="C35:D35"/>
    <mergeCell ref="E35:J35"/>
    <mergeCell ref="K35:O35"/>
    <mergeCell ref="P35:R35"/>
    <mergeCell ref="T36:W36"/>
    <mergeCell ref="X36:AB36"/>
    <mergeCell ref="C36:D36"/>
    <mergeCell ref="E36:J36"/>
    <mergeCell ref="K36:O36"/>
    <mergeCell ref="P36:R36"/>
    <mergeCell ref="T37:W37"/>
    <mergeCell ref="X37:AB37"/>
    <mergeCell ref="C37:D37"/>
    <mergeCell ref="E37:J37"/>
    <mergeCell ref="K37:O37"/>
    <mergeCell ref="P37:R37"/>
    <mergeCell ref="C38:D38"/>
    <mergeCell ref="E38:J38"/>
    <mergeCell ref="K38:O38"/>
    <mergeCell ref="P38:R38"/>
    <mergeCell ref="T39:W39"/>
    <mergeCell ref="X39:AB39"/>
    <mergeCell ref="C39:D39"/>
    <mergeCell ref="E39:J39"/>
    <mergeCell ref="K39:O39"/>
    <mergeCell ref="P39:R39"/>
    <mergeCell ref="T46:W46"/>
    <mergeCell ref="X46:AB46"/>
    <mergeCell ref="T45:W45"/>
    <mergeCell ref="X45:AB45"/>
    <mergeCell ref="C45:D45"/>
    <mergeCell ref="E45:J45"/>
    <mergeCell ref="K45:O45"/>
    <mergeCell ref="P45:R45"/>
    <mergeCell ref="T42:W42"/>
    <mergeCell ref="X42:AB42"/>
    <mergeCell ref="C42:D42"/>
    <mergeCell ref="E42:J42"/>
    <mergeCell ref="K42:O42"/>
    <mergeCell ref="P42:R42"/>
    <mergeCell ref="T43:W43"/>
    <mergeCell ref="X43:AB43"/>
    <mergeCell ref="C43:D43"/>
    <mergeCell ref="E43:J43"/>
    <mergeCell ref="K43:O43"/>
    <mergeCell ref="P43:R43"/>
    <mergeCell ref="X20:Z20"/>
    <mergeCell ref="AB20:AF20"/>
    <mergeCell ref="BE20:BG20"/>
    <mergeCell ref="BI20:BM20"/>
    <mergeCell ref="T44:W44"/>
    <mergeCell ref="X44:AB44"/>
    <mergeCell ref="C44:D44"/>
    <mergeCell ref="E44:J44"/>
    <mergeCell ref="K44:O44"/>
    <mergeCell ref="P44:R44"/>
    <mergeCell ref="T40:W40"/>
    <mergeCell ref="X40:AB40"/>
    <mergeCell ref="C40:D40"/>
    <mergeCell ref="E40:J40"/>
    <mergeCell ref="K40:O40"/>
    <mergeCell ref="P40:R40"/>
    <mergeCell ref="T41:W41"/>
    <mergeCell ref="X41:AB41"/>
    <mergeCell ref="C41:D41"/>
    <mergeCell ref="E41:J41"/>
    <mergeCell ref="K41:O41"/>
    <mergeCell ref="P41:R41"/>
    <mergeCell ref="T38:W38"/>
    <mergeCell ref="X38:AB38"/>
  </mergeCells>
  <phoneticPr fontId="2"/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85" fitToWidth="2" orientation="portrait" r:id="rId1"/>
  <headerFooter>
    <oddFooter>&amp;R&amp;"ＭＳ Ｐ明朝,標準"&amp;8 230919様式</oddFooter>
  </headerFooter>
  <colBreaks count="1" manualBreakCount="1">
    <brk id="33" max="6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AD218"/>
  <sheetViews>
    <sheetView showGridLines="0" zoomScaleNormal="100" workbookViewId="0">
      <selection activeCell="T16" sqref="T16:W16"/>
    </sheetView>
  </sheetViews>
  <sheetFormatPr defaultRowHeight="13.5"/>
  <cols>
    <col min="1" max="1" width="1.625" style="1" customWidth="1"/>
    <col min="2" max="2" width="5.125" style="1" customWidth="1"/>
    <col min="3" max="15" width="3.125" style="1" customWidth="1"/>
    <col min="16" max="29" width="3.5" style="1" customWidth="1"/>
    <col min="30" max="30" width="1.625" style="1" customWidth="1"/>
    <col min="31" max="16384" width="9" style="1"/>
  </cols>
  <sheetData>
    <row r="1" spans="1:30" ht="21" customHeight="1">
      <c r="A1" s="107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108"/>
      <c r="N1" s="93"/>
      <c r="O1" s="93"/>
      <c r="P1" s="108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</row>
    <row r="2" spans="1:30" ht="21" customHeight="1">
      <c r="A2" s="93"/>
      <c r="B2" s="108"/>
      <c r="C2" s="93"/>
      <c r="D2" s="93"/>
      <c r="E2" s="93"/>
      <c r="F2" s="93"/>
      <c r="G2" s="93"/>
      <c r="H2" s="332" t="s">
        <v>57</v>
      </c>
      <c r="I2" s="333"/>
      <c r="J2" s="123" t="s">
        <v>58</v>
      </c>
      <c r="K2" s="124"/>
      <c r="L2" s="124"/>
      <c r="M2" s="124"/>
      <c r="N2" s="124"/>
      <c r="O2" s="124"/>
      <c r="P2" s="124"/>
      <c r="Q2" s="93"/>
      <c r="R2" s="93"/>
      <c r="S2" s="93"/>
      <c r="T2" s="93"/>
      <c r="U2" s="93"/>
      <c r="V2" s="93"/>
      <c r="W2" s="101"/>
      <c r="X2" s="93"/>
      <c r="Y2" s="93"/>
      <c r="Z2" s="93"/>
      <c r="AA2" s="104"/>
      <c r="AB2" s="104"/>
      <c r="AC2" s="93"/>
      <c r="AD2" s="93"/>
    </row>
    <row r="3" spans="1:30" ht="21" customHeight="1">
      <c r="A3" s="93"/>
      <c r="B3" s="108"/>
      <c r="C3" s="93"/>
      <c r="D3" s="93"/>
      <c r="E3" s="93"/>
      <c r="F3" s="93"/>
      <c r="G3" s="93"/>
      <c r="H3" s="93"/>
      <c r="I3" s="93"/>
      <c r="J3" s="125"/>
      <c r="K3" s="125"/>
      <c r="L3" s="125"/>
      <c r="M3" s="125"/>
      <c r="N3" s="125"/>
      <c r="O3" s="125"/>
      <c r="P3" s="125"/>
      <c r="Q3" s="125"/>
      <c r="R3" s="125"/>
      <c r="S3" s="93"/>
      <c r="T3" s="93"/>
      <c r="U3" s="93"/>
      <c r="V3" s="93"/>
      <c r="W3" s="93"/>
      <c r="X3" s="93"/>
      <c r="Y3" s="101"/>
      <c r="Z3" s="93"/>
      <c r="AA3" s="93"/>
      <c r="AB3" s="93"/>
      <c r="AC3" s="93"/>
      <c r="AD3" s="104"/>
    </row>
    <row r="4" spans="1:30" ht="18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12" t="s">
        <v>142</v>
      </c>
      <c r="S4" s="93"/>
      <c r="T4" s="93"/>
      <c r="U4" s="93"/>
      <c r="V4" s="93"/>
      <c r="W4" s="146" t="s">
        <v>57</v>
      </c>
      <c r="X4" s="112" t="s">
        <v>59</v>
      </c>
      <c r="Y4" s="146" t="s">
        <v>60</v>
      </c>
      <c r="Z4" s="112" t="s">
        <v>61</v>
      </c>
      <c r="AA4" s="146" t="s">
        <v>60</v>
      </c>
      <c r="AB4" s="112" t="s">
        <v>62</v>
      </c>
      <c r="AC4" s="93"/>
      <c r="AD4" s="105"/>
    </row>
    <row r="5" spans="1:30" ht="18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101"/>
      <c r="Z5" s="126"/>
      <c r="AA5" s="93"/>
      <c r="AB5" s="93"/>
      <c r="AC5" s="93"/>
      <c r="AD5" s="105"/>
    </row>
    <row r="6" spans="1:30" ht="11.25" customHeight="1">
      <c r="A6" s="93"/>
      <c r="B6" s="109" t="s">
        <v>20</v>
      </c>
      <c r="C6" s="334" t="s">
        <v>63</v>
      </c>
      <c r="D6" s="334"/>
      <c r="E6" s="334"/>
      <c r="F6" s="334"/>
      <c r="G6" s="334"/>
      <c r="H6" s="334"/>
      <c r="I6" s="334"/>
      <c r="J6" s="334"/>
      <c r="K6" s="334"/>
      <c r="L6" s="93"/>
      <c r="M6" s="93"/>
      <c r="N6" s="93"/>
      <c r="O6" s="335" t="s">
        <v>64</v>
      </c>
      <c r="P6" s="336"/>
      <c r="Q6" s="336"/>
      <c r="R6" s="336"/>
      <c r="S6" s="336"/>
      <c r="T6" s="337"/>
      <c r="U6" s="341" t="s">
        <v>65</v>
      </c>
      <c r="V6" s="341" t="s">
        <v>60</v>
      </c>
      <c r="W6" s="344" t="s">
        <v>60</v>
      </c>
      <c r="X6" s="344" t="s">
        <v>65</v>
      </c>
      <c r="Y6" s="344" t="s">
        <v>65</v>
      </c>
      <c r="Z6" s="344" t="s">
        <v>65</v>
      </c>
      <c r="AA6" s="344" t="s">
        <v>65</v>
      </c>
      <c r="AB6" s="341" t="s">
        <v>65</v>
      </c>
      <c r="AC6" s="93"/>
      <c r="AD6" s="93"/>
    </row>
    <row r="7" spans="1:30" ht="11.25" customHeight="1">
      <c r="A7" s="110"/>
      <c r="B7" s="111" t="s">
        <v>21</v>
      </c>
      <c r="C7" s="334"/>
      <c r="D7" s="334"/>
      <c r="E7" s="334"/>
      <c r="F7" s="334"/>
      <c r="G7" s="334"/>
      <c r="H7" s="334"/>
      <c r="I7" s="334"/>
      <c r="J7" s="334"/>
      <c r="K7" s="334"/>
      <c r="L7" s="93"/>
      <c r="M7" s="93"/>
      <c r="N7" s="93"/>
      <c r="O7" s="338"/>
      <c r="P7" s="339"/>
      <c r="Q7" s="339"/>
      <c r="R7" s="339"/>
      <c r="S7" s="339"/>
      <c r="T7" s="340"/>
      <c r="U7" s="342"/>
      <c r="V7" s="342"/>
      <c r="W7" s="345"/>
      <c r="X7" s="345"/>
      <c r="Y7" s="345"/>
      <c r="Z7" s="345"/>
      <c r="AA7" s="345"/>
      <c r="AB7" s="342"/>
      <c r="AC7" s="93"/>
      <c r="AD7" s="93"/>
    </row>
    <row r="8" spans="1:30" ht="8.25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108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122"/>
      <c r="Z8" s="93"/>
      <c r="AA8" s="93"/>
      <c r="AB8" s="93"/>
      <c r="AC8" s="93"/>
      <c r="AD8" s="105"/>
    </row>
    <row r="9" spans="1:30" ht="23.25" customHeight="1">
      <c r="A9" s="93"/>
      <c r="B9" s="112"/>
      <c r="C9" s="93"/>
      <c r="D9" s="93"/>
      <c r="E9" s="93"/>
      <c r="F9" s="93"/>
      <c r="G9" s="93"/>
      <c r="H9" s="93"/>
      <c r="I9" s="93"/>
      <c r="J9" s="93"/>
      <c r="K9" s="93"/>
      <c r="L9" s="93"/>
      <c r="M9" s="354" t="s">
        <v>66</v>
      </c>
      <c r="N9" s="355"/>
      <c r="O9" s="355"/>
      <c r="P9" s="350" t="s">
        <v>67</v>
      </c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1"/>
      <c r="AD9" s="105"/>
    </row>
    <row r="10" spans="1:30" ht="19.5" customHeight="1">
      <c r="A10" s="93"/>
      <c r="B10" s="11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356"/>
      <c r="N10" s="357"/>
      <c r="O10" s="357"/>
      <c r="P10" s="352"/>
      <c r="Q10" s="352"/>
      <c r="R10" s="352"/>
      <c r="S10" s="352"/>
      <c r="T10" s="352"/>
      <c r="U10" s="352"/>
      <c r="V10" s="352"/>
      <c r="W10" s="352"/>
      <c r="X10" s="352"/>
      <c r="Y10" s="352"/>
      <c r="Z10" s="352"/>
      <c r="AA10" s="352"/>
      <c r="AB10" s="352"/>
      <c r="AC10" s="353"/>
      <c r="AD10" s="105"/>
    </row>
    <row r="11" spans="1:30" ht="23.25" customHeight="1">
      <c r="A11" s="93"/>
      <c r="B11" s="102"/>
      <c r="C11" s="93"/>
      <c r="D11" s="93"/>
      <c r="E11" s="93"/>
      <c r="F11" s="93"/>
      <c r="G11" s="93"/>
      <c r="H11" s="93"/>
      <c r="I11" s="93"/>
      <c r="J11" s="117"/>
      <c r="K11" s="97"/>
      <c r="L11" s="97"/>
      <c r="M11" s="361" t="s">
        <v>38</v>
      </c>
      <c r="N11" s="362"/>
      <c r="O11" s="362"/>
      <c r="P11" s="363" t="s">
        <v>68</v>
      </c>
      <c r="Q11" s="363"/>
      <c r="R11" s="363"/>
      <c r="S11" s="363"/>
      <c r="T11" s="363"/>
      <c r="U11" s="363"/>
      <c r="V11" s="363"/>
      <c r="W11" s="363"/>
      <c r="X11" s="363"/>
      <c r="Y11" s="363"/>
      <c r="Z11" s="363"/>
      <c r="AA11" s="363"/>
      <c r="AB11" s="363"/>
      <c r="AC11" s="364"/>
      <c r="AD11" s="106"/>
    </row>
    <row r="12" spans="1:30" ht="23.25" customHeight="1">
      <c r="A12" s="93"/>
      <c r="B12" s="93"/>
      <c r="C12" s="93"/>
      <c r="D12" s="93"/>
      <c r="E12" s="93"/>
      <c r="F12" s="117"/>
      <c r="G12" s="117"/>
      <c r="H12" s="117"/>
      <c r="I12" s="117"/>
      <c r="J12" s="117"/>
      <c r="K12" s="117"/>
      <c r="L12" s="117"/>
      <c r="M12" s="361"/>
      <c r="N12" s="362"/>
      <c r="O12" s="362"/>
      <c r="P12" s="363"/>
      <c r="Q12" s="363"/>
      <c r="R12" s="363"/>
      <c r="S12" s="363"/>
      <c r="T12" s="363"/>
      <c r="U12" s="363"/>
      <c r="V12" s="363"/>
      <c r="W12" s="363"/>
      <c r="X12" s="363"/>
      <c r="Y12" s="363"/>
      <c r="Z12" s="363"/>
      <c r="AA12" s="363"/>
      <c r="AB12" s="363"/>
      <c r="AC12" s="364"/>
      <c r="AD12" s="106"/>
    </row>
    <row r="13" spans="1:30" ht="23.25" customHeight="1">
      <c r="A13" s="93"/>
      <c r="B13" s="93"/>
      <c r="C13" s="93"/>
      <c r="D13" s="93"/>
      <c r="E13" s="93"/>
      <c r="F13" s="93"/>
      <c r="G13" s="93"/>
      <c r="H13" s="147"/>
      <c r="I13" s="110" t="s">
        <v>148</v>
      </c>
      <c r="J13" s="119"/>
      <c r="K13" s="93"/>
      <c r="L13" s="93"/>
      <c r="M13" s="118" t="s">
        <v>69</v>
      </c>
      <c r="N13" s="119"/>
      <c r="O13" s="119"/>
      <c r="P13" s="349" t="s">
        <v>70</v>
      </c>
      <c r="Q13" s="349"/>
      <c r="R13" s="349"/>
      <c r="S13" s="120" t="s">
        <v>71</v>
      </c>
      <c r="T13" s="349" t="s">
        <v>57</v>
      </c>
      <c r="U13" s="349"/>
      <c r="V13" s="349"/>
      <c r="W13" s="120" t="s">
        <v>71</v>
      </c>
      <c r="X13" s="349" t="s">
        <v>70</v>
      </c>
      <c r="Y13" s="349"/>
      <c r="Z13" s="349"/>
      <c r="AA13" s="119" t="s">
        <v>72</v>
      </c>
      <c r="AB13" s="93"/>
      <c r="AC13" s="121"/>
      <c r="AD13" s="106"/>
    </row>
    <row r="14" spans="1:30" ht="20.25" customHeight="1">
      <c r="A14" s="93"/>
      <c r="B14" s="119"/>
      <c r="C14" s="119"/>
      <c r="D14" s="119"/>
      <c r="E14" s="119"/>
      <c r="F14" s="119"/>
      <c r="G14" s="119"/>
      <c r="H14" s="147"/>
      <c r="I14" s="133" t="s">
        <v>147</v>
      </c>
      <c r="J14" s="93"/>
      <c r="K14" s="93"/>
      <c r="L14" s="93"/>
      <c r="M14" s="358" t="s">
        <v>145</v>
      </c>
      <c r="N14" s="359"/>
      <c r="O14" s="360"/>
      <c r="P14" s="92" t="s">
        <v>144</v>
      </c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9"/>
      <c r="AD14" s="93"/>
    </row>
    <row r="15" spans="1:30" ht="20.25" customHeight="1">
      <c r="A15" s="108"/>
      <c r="B15" s="113" t="s">
        <v>73</v>
      </c>
      <c r="C15" s="365" t="s">
        <v>74</v>
      </c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7"/>
      <c r="P15" s="373" t="s">
        <v>122</v>
      </c>
      <c r="Q15" s="373"/>
      <c r="R15" s="373"/>
      <c r="S15" s="373"/>
      <c r="T15" s="373" t="s">
        <v>123</v>
      </c>
      <c r="U15" s="373"/>
      <c r="V15" s="373"/>
      <c r="W15" s="373"/>
      <c r="X15" s="392" t="s">
        <v>75</v>
      </c>
      <c r="Y15" s="392"/>
      <c r="Z15" s="392"/>
      <c r="AA15" s="392"/>
      <c r="AB15" s="392"/>
      <c r="AC15" s="393"/>
      <c r="AD15" s="93"/>
    </row>
    <row r="16" spans="1:30" ht="20.25" customHeight="1">
      <c r="A16" s="108"/>
      <c r="B16" s="114">
        <v>1</v>
      </c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70"/>
      <c r="P16" s="371"/>
      <c r="Q16" s="371"/>
      <c r="R16" s="371"/>
      <c r="S16" s="371"/>
      <c r="T16" s="371"/>
      <c r="U16" s="371"/>
      <c r="V16" s="371"/>
      <c r="W16" s="371"/>
      <c r="X16" s="394"/>
      <c r="Y16" s="394"/>
      <c r="Z16" s="394"/>
      <c r="AA16" s="394"/>
      <c r="AB16" s="394"/>
      <c r="AC16" s="395"/>
      <c r="AD16" s="93"/>
    </row>
    <row r="17" spans="1:30" ht="20.25" customHeight="1">
      <c r="A17" s="108"/>
      <c r="B17" s="115">
        <v>2</v>
      </c>
      <c r="C17" s="346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8"/>
      <c r="P17" s="343"/>
      <c r="Q17" s="343"/>
      <c r="R17" s="343"/>
      <c r="S17" s="343"/>
      <c r="T17" s="343"/>
      <c r="U17" s="343"/>
      <c r="V17" s="343"/>
      <c r="W17" s="343"/>
      <c r="X17" s="382"/>
      <c r="Y17" s="382"/>
      <c r="Z17" s="382"/>
      <c r="AA17" s="382"/>
      <c r="AB17" s="382"/>
      <c r="AC17" s="383"/>
      <c r="AD17" s="93"/>
    </row>
    <row r="18" spans="1:30" ht="20.25" customHeight="1">
      <c r="A18" s="108"/>
      <c r="B18" s="115">
        <v>3</v>
      </c>
      <c r="C18" s="346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8"/>
      <c r="P18" s="343"/>
      <c r="Q18" s="343"/>
      <c r="R18" s="343"/>
      <c r="S18" s="343"/>
      <c r="T18" s="343"/>
      <c r="U18" s="343"/>
      <c r="V18" s="343"/>
      <c r="W18" s="343"/>
      <c r="X18" s="382"/>
      <c r="Y18" s="382"/>
      <c r="Z18" s="382"/>
      <c r="AA18" s="382"/>
      <c r="AB18" s="382"/>
      <c r="AC18" s="383"/>
      <c r="AD18" s="93"/>
    </row>
    <row r="19" spans="1:30" ht="20.25" customHeight="1">
      <c r="A19" s="108"/>
      <c r="B19" s="115">
        <v>4</v>
      </c>
      <c r="C19" s="346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8"/>
      <c r="P19" s="343"/>
      <c r="Q19" s="343"/>
      <c r="R19" s="343"/>
      <c r="S19" s="343"/>
      <c r="T19" s="343"/>
      <c r="U19" s="343"/>
      <c r="V19" s="343"/>
      <c r="W19" s="343"/>
      <c r="X19" s="382"/>
      <c r="Y19" s="382"/>
      <c r="Z19" s="382"/>
      <c r="AA19" s="382"/>
      <c r="AB19" s="382"/>
      <c r="AC19" s="383"/>
      <c r="AD19" s="93"/>
    </row>
    <row r="20" spans="1:30" ht="20.25" customHeight="1">
      <c r="A20" s="108"/>
      <c r="B20" s="115">
        <v>5</v>
      </c>
      <c r="C20" s="346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8"/>
      <c r="P20" s="343"/>
      <c r="Q20" s="343"/>
      <c r="R20" s="343"/>
      <c r="S20" s="343"/>
      <c r="T20" s="343"/>
      <c r="U20" s="343"/>
      <c r="V20" s="343"/>
      <c r="W20" s="343"/>
      <c r="X20" s="382"/>
      <c r="Y20" s="382"/>
      <c r="Z20" s="382"/>
      <c r="AA20" s="382"/>
      <c r="AB20" s="382"/>
      <c r="AC20" s="383"/>
      <c r="AD20" s="93"/>
    </row>
    <row r="21" spans="1:30" ht="20.25" customHeight="1">
      <c r="A21" s="108"/>
      <c r="B21" s="115">
        <v>6</v>
      </c>
      <c r="C21" s="346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8"/>
      <c r="P21" s="343"/>
      <c r="Q21" s="343"/>
      <c r="R21" s="343"/>
      <c r="S21" s="343"/>
      <c r="T21" s="343"/>
      <c r="U21" s="343"/>
      <c r="V21" s="343"/>
      <c r="W21" s="343"/>
      <c r="X21" s="382"/>
      <c r="Y21" s="382"/>
      <c r="Z21" s="382"/>
      <c r="AA21" s="382"/>
      <c r="AB21" s="382"/>
      <c r="AC21" s="383"/>
      <c r="AD21" s="93"/>
    </row>
    <row r="22" spans="1:30" ht="20.25" customHeight="1">
      <c r="A22" s="108"/>
      <c r="B22" s="115">
        <v>7</v>
      </c>
      <c r="C22" s="346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8"/>
      <c r="P22" s="343"/>
      <c r="Q22" s="343"/>
      <c r="R22" s="343"/>
      <c r="S22" s="343"/>
      <c r="T22" s="343"/>
      <c r="U22" s="343"/>
      <c r="V22" s="343"/>
      <c r="W22" s="343"/>
      <c r="X22" s="382"/>
      <c r="Y22" s="382"/>
      <c r="Z22" s="382"/>
      <c r="AA22" s="382"/>
      <c r="AB22" s="382"/>
      <c r="AC22" s="383"/>
      <c r="AD22" s="93"/>
    </row>
    <row r="23" spans="1:30" ht="20.25" customHeight="1">
      <c r="A23" s="108"/>
      <c r="B23" s="115">
        <v>8</v>
      </c>
      <c r="C23" s="346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8"/>
      <c r="P23" s="343"/>
      <c r="Q23" s="343"/>
      <c r="R23" s="343"/>
      <c r="S23" s="343"/>
      <c r="T23" s="343"/>
      <c r="U23" s="343"/>
      <c r="V23" s="343"/>
      <c r="W23" s="343"/>
      <c r="X23" s="382"/>
      <c r="Y23" s="382"/>
      <c r="Z23" s="382"/>
      <c r="AA23" s="382"/>
      <c r="AB23" s="382"/>
      <c r="AC23" s="383"/>
      <c r="AD23" s="93"/>
    </row>
    <row r="24" spans="1:30" ht="20.25" customHeight="1">
      <c r="A24" s="108"/>
      <c r="B24" s="115">
        <v>9</v>
      </c>
      <c r="C24" s="346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8"/>
      <c r="P24" s="343"/>
      <c r="Q24" s="343"/>
      <c r="R24" s="343"/>
      <c r="S24" s="343"/>
      <c r="T24" s="343"/>
      <c r="U24" s="343"/>
      <c r="V24" s="343"/>
      <c r="W24" s="343"/>
      <c r="X24" s="382"/>
      <c r="Y24" s="382"/>
      <c r="Z24" s="382"/>
      <c r="AA24" s="382"/>
      <c r="AB24" s="382"/>
      <c r="AC24" s="383"/>
      <c r="AD24" s="93"/>
    </row>
    <row r="25" spans="1:30" ht="20.25" customHeight="1">
      <c r="A25" s="108"/>
      <c r="B25" s="115">
        <v>10</v>
      </c>
      <c r="C25" s="346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8"/>
      <c r="P25" s="343"/>
      <c r="Q25" s="343"/>
      <c r="R25" s="343"/>
      <c r="S25" s="343"/>
      <c r="T25" s="343"/>
      <c r="U25" s="343"/>
      <c r="V25" s="343"/>
      <c r="W25" s="343"/>
      <c r="X25" s="382"/>
      <c r="Y25" s="382"/>
      <c r="Z25" s="382"/>
      <c r="AA25" s="382"/>
      <c r="AB25" s="382"/>
      <c r="AC25" s="383"/>
      <c r="AD25" s="93"/>
    </row>
    <row r="26" spans="1:30" ht="20.25" customHeight="1">
      <c r="A26" s="108"/>
      <c r="B26" s="115">
        <v>11</v>
      </c>
      <c r="C26" s="346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8"/>
      <c r="P26" s="343"/>
      <c r="Q26" s="343"/>
      <c r="R26" s="343"/>
      <c r="S26" s="343"/>
      <c r="T26" s="343"/>
      <c r="U26" s="343"/>
      <c r="V26" s="343"/>
      <c r="W26" s="343"/>
      <c r="X26" s="382"/>
      <c r="Y26" s="382"/>
      <c r="Z26" s="382"/>
      <c r="AA26" s="382"/>
      <c r="AB26" s="382"/>
      <c r="AC26" s="383"/>
      <c r="AD26" s="93"/>
    </row>
    <row r="27" spans="1:30" ht="20.25" customHeight="1">
      <c r="A27" s="108"/>
      <c r="B27" s="115">
        <v>12</v>
      </c>
      <c r="C27" s="346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8"/>
      <c r="P27" s="343"/>
      <c r="Q27" s="343"/>
      <c r="R27" s="343"/>
      <c r="S27" s="343"/>
      <c r="T27" s="343"/>
      <c r="U27" s="343"/>
      <c r="V27" s="343"/>
      <c r="W27" s="343"/>
      <c r="X27" s="382"/>
      <c r="Y27" s="382"/>
      <c r="Z27" s="382"/>
      <c r="AA27" s="382"/>
      <c r="AB27" s="382"/>
      <c r="AC27" s="383"/>
      <c r="AD27" s="93"/>
    </row>
    <row r="28" spans="1:30" ht="20.25" customHeight="1">
      <c r="A28" s="108"/>
      <c r="B28" s="115">
        <v>13</v>
      </c>
      <c r="C28" s="346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8"/>
      <c r="P28" s="343"/>
      <c r="Q28" s="343"/>
      <c r="R28" s="343"/>
      <c r="S28" s="343"/>
      <c r="T28" s="343"/>
      <c r="U28" s="343"/>
      <c r="V28" s="343"/>
      <c r="W28" s="343"/>
      <c r="X28" s="382"/>
      <c r="Y28" s="382"/>
      <c r="Z28" s="382"/>
      <c r="AA28" s="382"/>
      <c r="AB28" s="382"/>
      <c r="AC28" s="383"/>
      <c r="AD28" s="93"/>
    </row>
    <row r="29" spans="1:30" ht="20.25" customHeight="1">
      <c r="A29" s="108"/>
      <c r="B29" s="115">
        <v>14</v>
      </c>
      <c r="C29" s="346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8"/>
      <c r="P29" s="343"/>
      <c r="Q29" s="343"/>
      <c r="R29" s="343"/>
      <c r="S29" s="343"/>
      <c r="T29" s="343"/>
      <c r="U29" s="343"/>
      <c r="V29" s="343"/>
      <c r="W29" s="343"/>
      <c r="X29" s="382"/>
      <c r="Y29" s="382"/>
      <c r="Z29" s="382"/>
      <c r="AA29" s="382"/>
      <c r="AB29" s="382"/>
      <c r="AC29" s="383"/>
      <c r="AD29" s="93"/>
    </row>
    <row r="30" spans="1:30" ht="20.25" customHeight="1">
      <c r="A30" s="108"/>
      <c r="B30" s="115">
        <v>15</v>
      </c>
      <c r="C30" s="346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8"/>
      <c r="P30" s="343"/>
      <c r="Q30" s="343"/>
      <c r="R30" s="343"/>
      <c r="S30" s="343"/>
      <c r="T30" s="343"/>
      <c r="U30" s="343"/>
      <c r="V30" s="343"/>
      <c r="W30" s="343"/>
      <c r="X30" s="382"/>
      <c r="Y30" s="382"/>
      <c r="Z30" s="382"/>
      <c r="AA30" s="382"/>
      <c r="AB30" s="382"/>
      <c r="AC30" s="383"/>
      <c r="AD30" s="93"/>
    </row>
    <row r="31" spans="1:30" ht="20.25" customHeight="1">
      <c r="A31" s="108"/>
      <c r="B31" s="115">
        <v>16</v>
      </c>
      <c r="C31" s="346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8"/>
      <c r="P31" s="343"/>
      <c r="Q31" s="343"/>
      <c r="R31" s="343"/>
      <c r="S31" s="343"/>
      <c r="T31" s="343"/>
      <c r="U31" s="343"/>
      <c r="V31" s="343"/>
      <c r="W31" s="343"/>
      <c r="X31" s="382"/>
      <c r="Y31" s="382"/>
      <c r="Z31" s="382"/>
      <c r="AA31" s="382"/>
      <c r="AB31" s="382"/>
      <c r="AC31" s="383"/>
      <c r="AD31" s="93"/>
    </row>
    <row r="32" spans="1:30" ht="20.25" customHeight="1">
      <c r="A32" s="108"/>
      <c r="B32" s="115">
        <v>17</v>
      </c>
      <c r="C32" s="346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8"/>
      <c r="P32" s="343"/>
      <c r="Q32" s="343"/>
      <c r="R32" s="343"/>
      <c r="S32" s="343"/>
      <c r="T32" s="343"/>
      <c r="U32" s="343"/>
      <c r="V32" s="343"/>
      <c r="W32" s="343"/>
      <c r="X32" s="382"/>
      <c r="Y32" s="382"/>
      <c r="Z32" s="382"/>
      <c r="AA32" s="382"/>
      <c r="AB32" s="382"/>
      <c r="AC32" s="383"/>
      <c r="AD32" s="93"/>
    </row>
    <row r="33" spans="1:30" ht="20.25" customHeight="1">
      <c r="A33" s="108"/>
      <c r="B33" s="115">
        <v>18</v>
      </c>
      <c r="C33" s="346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8"/>
      <c r="P33" s="343"/>
      <c r="Q33" s="343"/>
      <c r="R33" s="343"/>
      <c r="S33" s="343"/>
      <c r="T33" s="343"/>
      <c r="U33" s="343"/>
      <c r="V33" s="343"/>
      <c r="W33" s="343"/>
      <c r="X33" s="382"/>
      <c r="Y33" s="382"/>
      <c r="Z33" s="382"/>
      <c r="AA33" s="382"/>
      <c r="AB33" s="382"/>
      <c r="AC33" s="383"/>
      <c r="AD33" s="93"/>
    </row>
    <row r="34" spans="1:30" ht="20.25" customHeight="1">
      <c r="A34" s="108"/>
      <c r="B34" s="115">
        <v>19</v>
      </c>
      <c r="C34" s="346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8"/>
      <c r="P34" s="343"/>
      <c r="Q34" s="343"/>
      <c r="R34" s="343"/>
      <c r="S34" s="343"/>
      <c r="T34" s="343"/>
      <c r="U34" s="343"/>
      <c r="V34" s="343"/>
      <c r="W34" s="343"/>
      <c r="X34" s="382"/>
      <c r="Y34" s="382"/>
      <c r="Z34" s="382"/>
      <c r="AA34" s="382"/>
      <c r="AB34" s="382"/>
      <c r="AC34" s="383"/>
      <c r="AD34" s="93"/>
    </row>
    <row r="35" spans="1:30" ht="20.25" customHeight="1">
      <c r="A35" s="93"/>
      <c r="B35" s="116">
        <v>20</v>
      </c>
      <c r="C35" s="376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8"/>
      <c r="P35" s="380"/>
      <c r="Q35" s="380"/>
      <c r="R35" s="380"/>
      <c r="S35" s="380"/>
      <c r="T35" s="380"/>
      <c r="U35" s="380"/>
      <c r="V35" s="380"/>
      <c r="W35" s="380"/>
      <c r="X35" s="390"/>
      <c r="Y35" s="390"/>
      <c r="Z35" s="390"/>
      <c r="AA35" s="390"/>
      <c r="AB35" s="390"/>
      <c r="AC35" s="391"/>
      <c r="AD35" s="93"/>
    </row>
    <row r="36" spans="1:30" ht="20.25" customHeight="1">
      <c r="A36" s="93"/>
      <c r="B36" s="94"/>
      <c r="C36" s="95"/>
      <c r="D36" s="95"/>
      <c r="E36" s="374" t="s">
        <v>76</v>
      </c>
      <c r="F36" s="375"/>
      <c r="G36" s="375"/>
      <c r="H36" s="375"/>
      <c r="I36" s="375"/>
      <c r="J36" s="375"/>
      <c r="K36" s="375"/>
      <c r="L36" s="96"/>
      <c r="M36" s="96"/>
      <c r="N36" s="96"/>
      <c r="O36" s="96"/>
      <c r="P36" s="372">
        <f>SUM(P16:S35)</f>
        <v>0</v>
      </c>
      <c r="Q36" s="372"/>
      <c r="R36" s="372"/>
      <c r="S36" s="372"/>
      <c r="T36" s="372">
        <f>SUM(T16:W35)</f>
        <v>0</v>
      </c>
      <c r="U36" s="372"/>
      <c r="V36" s="372"/>
      <c r="W36" s="372"/>
      <c r="X36" s="384"/>
      <c r="Y36" s="384"/>
      <c r="Z36" s="384"/>
      <c r="AA36" s="384"/>
      <c r="AB36" s="384"/>
      <c r="AC36" s="385"/>
      <c r="AD36" s="93"/>
    </row>
    <row r="37" spans="1:30" ht="20.25" customHeight="1">
      <c r="A37" s="93"/>
      <c r="B37" s="94"/>
      <c r="C37" s="95"/>
      <c r="D37" s="95"/>
      <c r="E37" s="379" t="s">
        <v>3</v>
      </c>
      <c r="F37" s="375"/>
      <c r="G37" s="375"/>
      <c r="H37" s="375"/>
      <c r="I37" s="375"/>
      <c r="J37" s="375"/>
      <c r="K37" s="375"/>
      <c r="L37" s="96"/>
      <c r="M37" s="96"/>
      <c r="N37" s="96"/>
      <c r="O37" s="96"/>
      <c r="P37" s="381"/>
      <c r="Q37" s="381"/>
      <c r="R37" s="381"/>
      <c r="S37" s="381"/>
      <c r="T37" s="381"/>
      <c r="U37" s="381"/>
      <c r="V37" s="381"/>
      <c r="W37" s="381"/>
      <c r="X37" s="386" t="s">
        <v>124</v>
      </c>
      <c r="Y37" s="386"/>
      <c r="Z37" s="386"/>
      <c r="AA37" s="386"/>
      <c r="AB37" s="386"/>
      <c r="AC37" s="387"/>
      <c r="AD37" s="93"/>
    </row>
    <row r="38" spans="1:30" ht="20.25" customHeight="1">
      <c r="A38" s="93"/>
      <c r="B38" s="94"/>
      <c r="C38" s="95"/>
      <c r="D38" s="95"/>
      <c r="E38" s="374" t="s">
        <v>77</v>
      </c>
      <c r="F38" s="375"/>
      <c r="G38" s="375"/>
      <c r="H38" s="375"/>
      <c r="I38" s="375"/>
      <c r="J38" s="375"/>
      <c r="K38" s="375"/>
      <c r="L38" s="96"/>
      <c r="M38" s="96"/>
      <c r="N38" s="96"/>
      <c r="O38" s="96"/>
      <c r="P38" s="372">
        <f>SUM(P36:S37)</f>
        <v>0</v>
      </c>
      <c r="Q38" s="372"/>
      <c r="R38" s="372"/>
      <c r="S38" s="372"/>
      <c r="T38" s="372">
        <f>SUM(T36:W37)</f>
        <v>0</v>
      </c>
      <c r="U38" s="372"/>
      <c r="V38" s="372"/>
      <c r="W38" s="372"/>
      <c r="X38" s="388">
        <f>+T38+P38</f>
        <v>0</v>
      </c>
      <c r="Y38" s="388"/>
      <c r="Z38" s="388"/>
      <c r="AA38" s="388"/>
      <c r="AB38" s="388"/>
      <c r="AC38" s="389"/>
      <c r="AD38" s="93"/>
    </row>
    <row r="39" spans="1:30" ht="9" customHeight="1">
      <c r="A39" s="93"/>
      <c r="B39" s="93"/>
      <c r="C39" s="97"/>
      <c r="D39" s="97"/>
      <c r="E39" s="97"/>
      <c r="F39" s="98"/>
      <c r="G39" s="98"/>
      <c r="H39" s="98"/>
      <c r="I39" s="98"/>
      <c r="J39" s="98"/>
      <c r="K39" s="98"/>
      <c r="L39" s="93"/>
      <c r="M39" s="93"/>
      <c r="N39" s="93"/>
      <c r="O39" s="93"/>
      <c r="P39" s="99"/>
      <c r="Q39" s="100"/>
      <c r="R39" s="100"/>
      <c r="S39" s="100"/>
      <c r="T39" s="100"/>
      <c r="U39" s="100"/>
      <c r="V39" s="100"/>
      <c r="W39" s="93"/>
      <c r="X39" s="93"/>
      <c r="Y39" s="101"/>
      <c r="Z39" s="93"/>
      <c r="AA39" s="93"/>
      <c r="AB39" s="93"/>
      <c r="AC39" s="93"/>
      <c r="AD39" s="93"/>
    </row>
    <row r="40" spans="1:30" ht="20.25" customHeight="1">
      <c r="A40" s="93"/>
      <c r="B40" s="102" t="s">
        <v>78</v>
      </c>
      <c r="C40" s="97"/>
      <c r="D40" s="97"/>
      <c r="E40" s="97"/>
      <c r="F40" s="98"/>
      <c r="G40" s="98"/>
      <c r="H40" s="98"/>
      <c r="I40" s="98"/>
      <c r="J40" s="98"/>
      <c r="K40" s="98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101"/>
      <c r="Z40" s="93"/>
      <c r="AA40" s="93"/>
      <c r="AB40" s="93"/>
      <c r="AC40" s="93"/>
      <c r="AD40" s="93"/>
    </row>
    <row r="41" spans="1:30" ht="20.25" customHeight="1">
      <c r="A41" s="93"/>
      <c r="B41" s="102" t="s">
        <v>79</v>
      </c>
      <c r="C41" s="97"/>
      <c r="D41" s="97"/>
      <c r="E41" s="97"/>
      <c r="F41" s="98"/>
      <c r="G41" s="98"/>
      <c r="H41" s="98"/>
      <c r="I41" s="98"/>
      <c r="J41" s="98"/>
      <c r="K41" s="98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101"/>
      <c r="Z41" s="93"/>
      <c r="AA41" s="93"/>
      <c r="AB41" s="93"/>
      <c r="AC41" s="93"/>
      <c r="AD41" s="93"/>
    </row>
    <row r="42" spans="1:30" ht="9" customHeight="1">
      <c r="A42" s="93"/>
      <c r="B42" s="102"/>
      <c r="C42" s="97"/>
      <c r="D42" s="97"/>
      <c r="E42" s="97"/>
      <c r="F42" s="98"/>
      <c r="G42" s="98"/>
      <c r="H42" s="98"/>
      <c r="I42" s="98"/>
      <c r="J42" s="98"/>
      <c r="K42" s="98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101"/>
      <c r="Z42" s="93"/>
      <c r="AA42" s="93"/>
      <c r="AB42" s="93"/>
      <c r="AC42" s="93"/>
      <c r="AD42" s="93"/>
    </row>
    <row r="43" spans="1:30" ht="12" customHeight="1">
      <c r="A43" s="93"/>
      <c r="B43" s="134" t="s">
        <v>149</v>
      </c>
      <c r="C43" s="97"/>
      <c r="D43" s="97"/>
      <c r="E43" s="97"/>
      <c r="F43" s="98"/>
      <c r="G43" s="98"/>
      <c r="H43" s="98"/>
      <c r="I43" s="98"/>
      <c r="J43" s="98"/>
      <c r="K43" s="98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101"/>
      <c r="Z43" s="93"/>
      <c r="AA43" s="93"/>
      <c r="AB43" s="93"/>
      <c r="AC43" s="93"/>
      <c r="AD43" s="93"/>
    </row>
    <row r="44" spans="1:30" ht="20.25" customHeight="1">
      <c r="A44" s="93"/>
      <c r="B44" s="102" t="s">
        <v>80</v>
      </c>
      <c r="C44" s="97"/>
      <c r="D44" s="97"/>
      <c r="E44" s="97"/>
      <c r="F44" s="98"/>
      <c r="G44" s="98"/>
      <c r="H44" s="98"/>
      <c r="I44" s="98"/>
      <c r="J44" s="98"/>
      <c r="K44" s="98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101"/>
      <c r="Z44" s="93"/>
      <c r="AA44" s="93"/>
      <c r="AB44" s="93"/>
      <c r="AC44" s="93"/>
      <c r="AD44" s="93"/>
    </row>
    <row r="45" spans="1:30" ht="20.25" customHeight="1">
      <c r="A45" s="103"/>
      <c r="B45" s="102" t="s">
        <v>81</v>
      </c>
      <c r="C45" s="97"/>
      <c r="D45" s="97"/>
      <c r="E45" s="97"/>
      <c r="F45" s="98"/>
      <c r="G45" s="98"/>
      <c r="H45" s="98"/>
      <c r="I45" s="98"/>
      <c r="J45" s="98"/>
      <c r="K45" s="98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101"/>
      <c r="Z45" s="93"/>
      <c r="AA45" s="93"/>
      <c r="AB45" s="93"/>
      <c r="AC45" s="93"/>
      <c r="AD45" s="93"/>
    </row>
    <row r="46" spans="1:30" ht="15" customHeight="1">
      <c r="M46" s="20"/>
    </row>
    <row r="47" spans="1:30" ht="15" customHeight="1"/>
    <row r="48" spans="1:30" ht="15" customHeight="1">
      <c r="M48" s="20"/>
    </row>
    <row r="49" spans="1:13" ht="15" customHeight="1">
      <c r="M49" s="20"/>
    </row>
    <row r="50" spans="1:13" ht="15" customHeight="1">
      <c r="M50" s="20"/>
    </row>
    <row r="51" spans="1:13" ht="15" customHeight="1"/>
    <row r="52" spans="1:13" ht="15" customHeight="1">
      <c r="A52" s="20"/>
      <c r="H52" s="20"/>
    </row>
    <row r="53" spans="1:13" ht="15" customHeight="1">
      <c r="B53" s="20"/>
      <c r="H53" s="20"/>
    </row>
    <row r="54" spans="1:13" ht="15" customHeight="1">
      <c r="B54" s="20"/>
      <c r="C54" s="20"/>
      <c r="H54" s="20"/>
    </row>
    <row r="55" spans="1:13" ht="15" customHeight="1">
      <c r="C55" s="20"/>
    </row>
    <row r="56" spans="1:13" ht="15" customHeight="1">
      <c r="C56" s="20"/>
    </row>
    <row r="57" spans="1:13" ht="15" customHeight="1">
      <c r="C57" s="20"/>
    </row>
    <row r="58" spans="1:13" ht="15" customHeight="1">
      <c r="C58" s="20"/>
    </row>
    <row r="59" spans="1:13" ht="15" customHeight="1"/>
    <row r="60" spans="1:13" ht="15" customHeight="1"/>
    <row r="61" spans="1:13" ht="15" customHeight="1"/>
    <row r="62" spans="1:13" ht="15" customHeight="1"/>
    <row r="63" spans="1:13" ht="15" customHeight="1"/>
    <row r="64" spans="1:1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</sheetData>
  <sheetProtection sheet="1" objects="1" scenarios="1"/>
  <mergeCells count="115">
    <mergeCell ref="X38:AC38"/>
    <mergeCell ref="V6:V7"/>
    <mergeCell ref="X30:AC30"/>
    <mergeCell ref="X31:AC31"/>
    <mergeCell ref="X32:AC32"/>
    <mergeCell ref="X33:AC33"/>
    <mergeCell ref="X34:AC34"/>
    <mergeCell ref="X35:AC35"/>
    <mergeCell ref="X24:AC24"/>
    <mergeCell ref="X25:AC25"/>
    <mergeCell ref="X26:AC26"/>
    <mergeCell ref="X27:AC27"/>
    <mergeCell ref="X28:AC28"/>
    <mergeCell ref="X29:AC29"/>
    <mergeCell ref="T38:W38"/>
    <mergeCell ref="X15:AC15"/>
    <mergeCell ref="X16:AC16"/>
    <mergeCell ref="X17:AC17"/>
    <mergeCell ref="X18:AC18"/>
    <mergeCell ref="X19:AC19"/>
    <mergeCell ref="X20:AC20"/>
    <mergeCell ref="X21:AC21"/>
    <mergeCell ref="T22:W22"/>
    <mergeCell ref="T23:W23"/>
    <mergeCell ref="T24:W24"/>
    <mergeCell ref="T25:W25"/>
    <mergeCell ref="P35:S35"/>
    <mergeCell ref="P36:S36"/>
    <mergeCell ref="P37:S37"/>
    <mergeCell ref="X22:AC22"/>
    <mergeCell ref="X23:AC23"/>
    <mergeCell ref="T32:W32"/>
    <mergeCell ref="T33:W33"/>
    <mergeCell ref="T34:W34"/>
    <mergeCell ref="T35:W35"/>
    <mergeCell ref="T36:W36"/>
    <mergeCell ref="T37:W37"/>
    <mergeCell ref="T26:W26"/>
    <mergeCell ref="T27:W27"/>
    <mergeCell ref="T28:W28"/>
    <mergeCell ref="T29:W29"/>
    <mergeCell ref="T30:W30"/>
    <mergeCell ref="T31:W31"/>
    <mergeCell ref="X36:AC36"/>
    <mergeCell ref="X37:AC37"/>
    <mergeCell ref="P38:S38"/>
    <mergeCell ref="P15:S15"/>
    <mergeCell ref="T15:W15"/>
    <mergeCell ref="T16:W16"/>
    <mergeCell ref="T17:W17"/>
    <mergeCell ref="T18:W18"/>
    <mergeCell ref="T19:W19"/>
    <mergeCell ref="E38:K38"/>
    <mergeCell ref="C35:O35"/>
    <mergeCell ref="E36:K36"/>
    <mergeCell ref="E37:K37"/>
    <mergeCell ref="C33:O33"/>
    <mergeCell ref="C34:O34"/>
    <mergeCell ref="P33:S33"/>
    <mergeCell ref="P34:S34"/>
    <mergeCell ref="C31:O31"/>
    <mergeCell ref="C32:O32"/>
    <mergeCell ref="P31:S31"/>
    <mergeCell ref="P32:S32"/>
    <mergeCell ref="C29:O29"/>
    <mergeCell ref="C30:O30"/>
    <mergeCell ref="P29:S29"/>
    <mergeCell ref="P30:S30"/>
    <mergeCell ref="C27:O27"/>
    <mergeCell ref="C28:O28"/>
    <mergeCell ref="P27:S27"/>
    <mergeCell ref="P28:S28"/>
    <mergeCell ref="C25:O25"/>
    <mergeCell ref="C26:O26"/>
    <mergeCell ref="P25:S25"/>
    <mergeCell ref="P26:S26"/>
    <mergeCell ref="C23:O23"/>
    <mergeCell ref="C24:O24"/>
    <mergeCell ref="P23:S23"/>
    <mergeCell ref="P24:S24"/>
    <mergeCell ref="P16:S16"/>
    <mergeCell ref="C22:O22"/>
    <mergeCell ref="P21:S21"/>
    <mergeCell ref="P22:S22"/>
    <mergeCell ref="C19:O19"/>
    <mergeCell ref="C20:O20"/>
    <mergeCell ref="P19:S19"/>
    <mergeCell ref="P20:S20"/>
    <mergeCell ref="C18:O18"/>
    <mergeCell ref="P18:S18"/>
    <mergeCell ref="C21:O21"/>
    <mergeCell ref="H2:I2"/>
    <mergeCell ref="C6:K7"/>
    <mergeCell ref="O6:T7"/>
    <mergeCell ref="U6:U7"/>
    <mergeCell ref="T20:W20"/>
    <mergeCell ref="T21:W21"/>
    <mergeCell ref="W6:W7"/>
    <mergeCell ref="C17:O17"/>
    <mergeCell ref="P13:R13"/>
    <mergeCell ref="T13:V13"/>
    <mergeCell ref="P9:AC10"/>
    <mergeCell ref="M9:O10"/>
    <mergeCell ref="X6:X7"/>
    <mergeCell ref="M14:O14"/>
    <mergeCell ref="Y6:Y7"/>
    <mergeCell ref="Z6:Z7"/>
    <mergeCell ref="AA6:AA7"/>
    <mergeCell ref="AB6:AB7"/>
    <mergeCell ref="X13:Z13"/>
    <mergeCell ref="M11:O12"/>
    <mergeCell ref="P11:AC12"/>
    <mergeCell ref="P17:S17"/>
    <mergeCell ref="C15:O15"/>
    <mergeCell ref="C16:O16"/>
  </mergeCells>
  <phoneticPr fontId="2"/>
  <conditionalFormatting sqref="AE37">
    <cfRule type="cellIs" dxfId="0" priority="1" stopIfTrue="1" operator="equal">
      <formula>"(NG)"</formula>
    </cfRule>
  </conditionalFormatting>
  <dataValidations count="2">
    <dataValidation allowBlank="1" showInputMessage="1" showErrorMessage="1" prompt="コード番号がお分かりの場合に記載してください。" sqref="U6:V7" xr:uid="{00000000-0002-0000-0200-000000000000}"/>
    <dataValidation allowBlank="1" showInputMessage="1" showErrorMessage="1" prompt="社名ゴム印でも構いません。" sqref="P9" xr:uid="{00000000-0002-0000-0200-000001000000}"/>
  </dataValidations>
  <printOptions horizontalCentered="1"/>
  <pageMargins left="0.47244094488188981" right="0" top="0.39370078740157483" bottom="0.19685039370078741" header="0" footer="0"/>
  <pageSetup paperSize="9" orientation="portrait" blackAndWhite="1" horizontalDpi="300" verticalDpi="300" r:id="rId1"/>
  <headerFooter alignWithMargins="0">
    <oddFooter>&amp;R&amp;"ＭＳ Ｐ明朝,標準"&amp;6 230831様式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19050</xdr:rowOff>
                  </from>
                  <to>
                    <xdr:col>8</xdr:col>
                    <xdr:colOff>85725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Check Box 2">
              <controlPr defaultSize="0" autoFill="0" autoLine="0" autoPict="0">
                <anchor moveWithCells="1">
                  <from>
                    <xdr:col>7</xdr:col>
                    <xdr:colOff>19050</xdr:colOff>
                    <xdr:row>12</xdr:row>
                    <xdr:rowOff>38100</xdr:rowOff>
                  </from>
                  <to>
                    <xdr:col>8</xdr:col>
                    <xdr:colOff>85725</xdr:colOff>
                    <xdr:row>12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CU59"/>
  <sheetViews>
    <sheetView showGridLines="0" showZeros="0" tabSelected="1" view="pageBreakPreview" zoomScaleNormal="100" zoomScaleSheetLayoutView="100" workbookViewId="0">
      <selection activeCell="X22" sqref="X22:AB22"/>
    </sheetView>
  </sheetViews>
  <sheetFormatPr defaultRowHeight="13.5"/>
  <cols>
    <col min="1" max="1" width="0.875" customWidth="1"/>
    <col min="2" max="2" width="2.625" customWidth="1"/>
    <col min="3" max="4" width="2.625" style="1" customWidth="1"/>
    <col min="5" max="32" width="3.25" style="1" customWidth="1"/>
    <col min="33" max="33" width="2.875" style="1" bestFit="1" customWidth="1"/>
    <col min="34" max="34" width="0.875" customWidth="1"/>
    <col min="35" max="35" width="2.625" customWidth="1"/>
    <col min="36" max="37" width="2.625" style="1" customWidth="1"/>
    <col min="38" max="65" width="3.25" style="1" customWidth="1"/>
    <col min="66" max="66" width="2.875" style="1" bestFit="1" customWidth="1"/>
    <col min="67" max="67" width="0.875" customWidth="1"/>
    <col min="68" max="68" width="2.625" customWidth="1"/>
    <col min="69" max="70" width="2.625" style="1" customWidth="1"/>
    <col min="71" max="98" width="3.25" style="1" customWidth="1"/>
    <col min="99" max="99" width="2.875" style="1" bestFit="1" customWidth="1"/>
    <col min="101" max="102" width="0" hidden="1" customWidth="1"/>
  </cols>
  <sheetData>
    <row r="1" spans="2:99" ht="18.75" customHeight="1">
      <c r="AB1" s="441" t="s">
        <v>130</v>
      </c>
      <c r="AC1" s="441"/>
      <c r="AD1" s="441"/>
      <c r="AE1" s="441"/>
      <c r="AF1" s="441"/>
      <c r="AG1" s="243" t="s">
        <v>49</v>
      </c>
      <c r="BI1" s="449" t="str">
        <f>+AB1</f>
        <v>年　　月　　日</v>
      </c>
      <c r="BJ1" s="449"/>
      <c r="BK1" s="449"/>
      <c r="BL1" s="449"/>
      <c r="BM1" s="449"/>
      <c r="BN1" s="243" t="s">
        <v>48</v>
      </c>
      <c r="CP1" s="449" t="str">
        <f>$AB$1</f>
        <v>年　　月　　日</v>
      </c>
      <c r="CQ1" s="449"/>
      <c r="CR1" s="449"/>
      <c r="CS1" s="449"/>
      <c r="CT1" s="449"/>
      <c r="CU1" s="243" t="s">
        <v>18</v>
      </c>
    </row>
    <row r="2" spans="2:99" ht="24">
      <c r="C2" s="8" t="s">
        <v>135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243"/>
      <c r="AJ2" s="8" t="s">
        <v>135</v>
      </c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243"/>
      <c r="BQ2" s="8" t="s">
        <v>135</v>
      </c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243"/>
    </row>
    <row r="3" spans="2:99" ht="6" customHeight="1">
      <c r="AG3" s="243"/>
      <c r="BN3" s="243"/>
      <c r="CU3" s="243"/>
    </row>
    <row r="4" spans="2:99" ht="10.5" customHeight="1">
      <c r="C4" s="291" t="s">
        <v>134</v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AG4" s="243"/>
      <c r="AJ4" s="291" t="s">
        <v>134</v>
      </c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BN4" s="243"/>
      <c r="BQ4" s="291" t="s">
        <v>134</v>
      </c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U4" s="243"/>
    </row>
    <row r="5" spans="2:99" ht="10.5" customHeight="1"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Y5" s="319" t="s">
        <v>37</v>
      </c>
      <c r="Z5" s="320"/>
      <c r="AA5" s="320"/>
      <c r="AB5" s="432"/>
      <c r="AC5" s="433"/>
      <c r="AD5" s="433"/>
      <c r="AE5" s="433"/>
      <c r="AF5" s="434"/>
      <c r="AG5" s="243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Y5" s="319" t="s">
        <v>0</v>
      </c>
      <c r="AZ5" s="424"/>
      <c r="BA5" s="424"/>
      <c r="BB5" s="420"/>
      <c r="BC5" s="420"/>
      <c r="BD5" s="420"/>
      <c r="BE5" s="421"/>
      <c r="BF5" s="319" t="s">
        <v>37</v>
      </c>
      <c r="BG5" s="424"/>
      <c r="BH5" s="424"/>
      <c r="BI5" s="419">
        <f>$AB$5</f>
        <v>0</v>
      </c>
      <c r="BJ5" s="420"/>
      <c r="BK5" s="420"/>
      <c r="BL5" s="420"/>
      <c r="BM5" s="421"/>
      <c r="BN5" s="243"/>
      <c r="BQ5" s="291"/>
      <c r="BR5" s="291"/>
      <c r="BS5" s="291"/>
      <c r="BT5" s="291"/>
      <c r="BU5" s="291"/>
      <c r="BV5" s="291"/>
      <c r="BW5" s="291"/>
      <c r="BX5" s="291"/>
      <c r="BY5" s="291"/>
      <c r="BZ5" s="291"/>
      <c r="CA5" s="291"/>
      <c r="CF5" s="319" t="s">
        <v>0</v>
      </c>
      <c r="CG5" s="424"/>
      <c r="CH5" s="424"/>
      <c r="CI5" s="420"/>
      <c r="CJ5" s="420"/>
      <c r="CK5" s="420"/>
      <c r="CL5" s="421"/>
      <c r="CM5" s="319" t="s">
        <v>37</v>
      </c>
      <c r="CN5" s="424"/>
      <c r="CO5" s="424"/>
      <c r="CP5" s="419">
        <f>$AB$5</f>
        <v>0</v>
      </c>
      <c r="CQ5" s="420"/>
      <c r="CR5" s="420"/>
      <c r="CS5" s="420"/>
      <c r="CT5" s="421"/>
      <c r="CU5" s="243"/>
    </row>
    <row r="6" spans="2:99" ht="12.75" customHeight="1">
      <c r="C6" s="47" t="s">
        <v>4</v>
      </c>
      <c r="Y6" s="321"/>
      <c r="Z6" s="322"/>
      <c r="AA6" s="322"/>
      <c r="AB6" s="435"/>
      <c r="AC6" s="435"/>
      <c r="AD6" s="435"/>
      <c r="AE6" s="435"/>
      <c r="AF6" s="436"/>
      <c r="AG6" s="243"/>
      <c r="AJ6" s="47" t="s">
        <v>4</v>
      </c>
      <c r="AY6" s="425"/>
      <c r="AZ6" s="426"/>
      <c r="BA6" s="426"/>
      <c r="BB6" s="422"/>
      <c r="BC6" s="422"/>
      <c r="BD6" s="422"/>
      <c r="BE6" s="423"/>
      <c r="BF6" s="425"/>
      <c r="BG6" s="426"/>
      <c r="BH6" s="426"/>
      <c r="BI6" s="422"/>
      <c r="BJ6" s="422"/>
      <c r="BK6" s="422"/>
      <c r="BL6" s="422"/>
      <c r="BM6" s="423"/>
      <c r="BN6" s="243"/>
      <c r="BQ6" s="47" t="s">
        <v>4</v>
      </c>
      <c r="CF6" s="425"/>
      <c r="CG6" s="426"/>
      <c r="CH6" s="426"/>
      <c r="CI6" s="422"/>
      <c r="CJ6" s="422"/>
      <c r="CK6" s="422"/>
      <c r="CL6" s="423"/>
      <c r="CM6" s="425"/>
      <c r="CN6" s="426"/>
      <c r="CO6" s="426"/>
      <c r="CP6" s="422"/>
      <c r="CQ6" s="422"/>
      <c r="CR6" s="422"/>
      <c r="CS6" s="422"/>
      <c r="CT6" s="423"/>
      <c r="CU6" s="243"/>
    </row>
    <row r="7" spans="2:99" ht="11.25" customHeight="1">
      <c r="B7" s="236" t="s">
        <v>2</v>
      </c>
      <c r="C7" s="237"/>
      <c r="D7" s="237"/>
      <c r="E7" s="238"/>
      <c r="F7" s="247"/>
      <c r="G7" s="248"/>
      <c r="H7" s="248"/>
      <c r="I7" s="248"/>
      <c r="J7" s="248"/>
      <c r="K7" s="248"/>
      <c r="L7" s="248"/>
      <c r="M7" s="248"/>
      <c r="N7" s="248"/>
      <c r="O7" s="248"/>
      <c r="P7" s="249"/>
      <c r="R7" s="256" t="s">
        <v>39</v>
      </c>
      <c r="S7" s="257"/>
      <c r="T7" s="257"/>
      <c r="U7" s="53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9"/>
      <c r="AG7" s="243"/>
      <c r="AI7" s="236" t="s">
        <v>2</v>
      </c>
      <c r="AJ7" s="237"/>
      <c r="AK7" s="237"/>
      <c r="AL7" s="238"/>
      <c r="AM7" s="450">
        <f>$F$7</f>
        <v>0</v>
      </c>
      <c r="AN7" s="450"/>
      <c r="AO7" s="450"/>
      <c r="AP7" s="450"/>
      <c r="AQ7" s="450"/>
      <c r="AR7" s="450"/>
      <c r="AS7" s="450"/>
      <c r="AT7" s="450"/>
      <c r="AU7" s="450"/>
      <c r="AV7" s="450"/>
      <c r="AW7" s="450"/>
      <c r="AY7" s="256" t="s">
        <v>39</v>
      </c>
      <c r="AZ7" s="257"/>
      <c r="BA7" s="257"/>
      <c r="BB7" s="451">
        <f>U7</f>
        <v>0</v>
      </c>
      <c r="BC7" s="451"/>
      <c r="BD7" s="451"/>
      <c r="BE7" s="451"/>
      <c r="BF7" s="451"/>
      <c r="BG7" s="451"/>
      <c r="BH7" s="451"/>
      <c r="BI7" s="451"/>
      <c r="BJ7" s="451"/>
      <c r="BK7" s="451"/>
      <c r="BL7" s="451"/>
      <c r="BM7" s="9"/>
      <c r="BN7" s="243"/>
      <c r="BP7" s="236" t="s">
        <v>2</v>
      </c>
      <c r="BQ7" s="237"/>
      <c r="BR7" s="237"/>
      <c r="BS7" s="238"/>
      <c r="BT7" s="450">
        <f>$F$7</f>
        <v>0</v>
      </c>
      <c r="BU7" s="450"/>
      <c r="BV7" s="450"/>
      <c r="BW7" s="450"/>
      <c r="BX7" s="450"/>
      <c r="BY7" s="450"/>
      <c r="BZ7" s="450"/>
      <c r="CA7" s="450"/>
      <c r="CB7" s="450"/>
      <c r="CC7" s="450"/>
      <c r="CD7" s="450"/>
      <c r="CF7" s="256" t="s">
        <v>39</v>
      </c>
      <c r="CG7" s="257"/>
      <c r="CH7" s="257"/>
      <c r="CI7" s="451">
        <f>U7</f>
        <v>0</v>
      </c>
      <c r="CJ7" s="451"/>
      <c r="CK7" s="451"/>
      <c r="CL7" s="451"/>
      <c r="CM7" s="451"/>
      <c r="CN7" s="451"/>
      <c r="CO7" s="451"/>
      <c r="CP7" s="451"/>
      <c r="CQ7" s="451"/>
      <c r="CR7" s="451"/>
      <c r="CS7" s="451"/>
      <c r="CT7" s="9"/>
      <c r="CU7" s="243"/>
    </row>
    <row r="8" spans="2:99" ht="11.25" customHeight="1">
      <c r="B8" s="244"/>
      <c r="C8" s="245"/>
      <c r="D8" s="245"/>
      <c r="E8" s="246"/>
      <c r="F8" s="250"/>
      <c r="G8" s="251"/>
      <c r="H8" s="251"/>
      <c r="I8" s="251"/>
      <c r="J8" s="251"/>
      <c r="K8" s="251"/>
      <c r="L8" s="251"/>
      <c r="M8" s="251"/>
      <c r="N8" s="251"/>
      <c r="O8" s="251"/>
      <c r="P8" s="252"/>
      <c r="R8" s="258"/>
      <c r="S8" s="259"/>
      <c r="T8" s="259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11"/>
      <c r="AG8" s="243"/>
      <c r="AI8" s="244"/>
      <c r="AJ8" s="245"/>
      <c r="AK8" s="245"/>
      <c r="AL8" s="246"/>
      <c r="AM8" s="450"/>
      <c r="AN8" s="450"/>
      <c r="AO8" s="450"/>
      <c r="AP8" s="450"/>
      <c r="AQ8" s="450"/>
      <c r="AR8" s="450"/>
      <c r="AS8" s="450"/>
      <c r="AT8" s="450"/>
      <c r="AU8" s="450"/>
      <c r="AV8" s="450"/>
      <c r="AW8" s="450"/>
      <c r="AY8" s="258"/>
      <c r="AZ8" s="259"/>
      <c r="BA8" s="259"/>
      <c r="BB8" s="452"/>
      <c r="BC8" s="452"/>
      <c r="BD8" s="452"/>
      <c r="BE8" s="452"/>
      <c r="BF8" s="452"/>
      <c r="BG8" s="452"/>
      <c r="BH8" s="452"/>
      <c r="BI8" s="452"/>
      <c r="BJ8" s="452"/>
      <c r="BK8" s="452"/>
      <c r="BL8" s="452"/>
      <c r="BM8" s="11"/>
      <c r="BN8" s="243"/>
      <c r="BP8" s="244"/>
      <c r="BQ8" s="245"/>
      <c r="BR8" s="245"/>
      <c r="BS8" s="246"/>
      <c r="BT8" s="450"/>
      <c r="BU8" s="450"/>
      <c r="BV8" s="450"/>
      <c r="BW8" s="450"/>
      <c r="BX8" s="450"/>
      <c r="BY8" s="450"/>
      <c r="BZ8" s="450"/>
      <c r="CA8" s="450"/>
      <c r="CB8" s="450"/>
      <c r="CC8" s="450"/>
      <c r="CD8" s="450"/>
      <c r="CF8" s="258"/>
      <c r="CG8" s="259"/>
      <c r="CH8" s="259"/>
      <c r="CI8" s="452"/>
      <c r="CJ8" s="452"/>
      <c r="CK8" s="452"/>
      <c r="CL8" s="452"/>
      <c r="CM8" s="452"/>
      <c r="CN8" s="452"/>
      <c r="CO8" s="452"/>
      <c r="CP8" s="452"/>
      <c r="CQ8" s="452"/>
      <c r="CR8" s="452"/>
      <c r="CS8" s="452"/>
      <c r="CT8" s="11"/>
      <c r="CU8" s="243"/>
    </row>
    <row r="9" spans="2:99" ht="11.25" customHeight="1">
      <c r="B9" s="239"/>
      <c r="C9" s="240"/>
      <c r="D9" s="240"/>
      <c r="E9" s="241"/>
      <c r="F9" s="253"/>
      <c r="G9" s="254"/>
      <c r="H9" s="254"/>
      <c r="I9" s="254"/>
      <c r="J9" s="254"/>
      <c r="K9" s="254"/>
      <c r="L9" s="254"/>
      <c r="M9" s="254"/>
      <c r="N9" s="254"/>
      <c r="O9" s="254"/>
      <c r="P9" s="255"/>
      <c r="R9" s="10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11"/>
      <c r="AG9" s="49"/>
      <c r="AI9" s="239"/>
      <c r="AJ9" s="240"/>
      <c r="AK9" s="240"/>
      <c r="AL9" s="241"/>
      <c r="AM9" s="450"/>
      <c r="AN9" s="450"/>
      <c r="AO9" s="450"/>
      <c r="AP9" s="450"/>
      <c r="AQ9" s="450"/>
      <c r="AR9" s="450"/>
      <c r="AS9" s="450"/>
      <c r="AT9" s="450"/>
      <c r="AU9" s="450"/>
      <c r="AV9" s="450"/>
      <c r="AW9" s="450"/>
      <c r="AY9" s="10"/>
      <c r="BB9" s="452"/>
      <c r="BC9" s="452"/>
      <c r="BD9" s="452"/>
      <c r="BE9" s="452"/>
      <c r="BF9" s="452"/>
      <c r="BG9" s="452"/>
      <c r="BH9" s="452"/>
      <c r="BI9" s="452"/>
      <c r="BJ9" s="452"/>
      <c r="BK9" s="452"/>
      <c r="BL9" s="452"/>
      <c r="BM9" s="11"/>
      <c r="BN9" s="49"/>
      <c r="BP9" s="239"/>
      <c r="BQ9" s="240"/>
      <c r="BR9" s="240"/>
      <c r="BS9" s="241"/>
      <c r="BT9" s="483"/>
      <c r="BU9" s="483"/>
      <c r="BV9" s="483"/>
      <c r="BW9" s="483"/>
      <c r="BX9" s="483"/>
      <c r="BY9" s="483"/>
      <c r="BZ9" s="450"/>
      <c r="CA9" s="450"/>
      <c r="CB9" s="450"/>
      <c r="CC9" s="450"/>
      <c r="CD9" s="450"/>
      <c r="CF9" s="10"/>
      <c r="CI9" s="452"/>
      <c r="CJ9" s="452"/>
      <c r="CK9" s="452"/>
      <c r="CL9" s="452"/>
      <c r="CM9" s="452"/>
      <c r="CN9" s="452"/>
      <c r="CO9" s="452"/>
      <c r="CP9" s="452"/>
      <c r="CQ9" s="452"/>
      <c r="CR9" s="452"/>
      <c r="CS9" s="452"/>
      <c r="CT9" s="11"/>
      <c r="CU9" s="262" t="s">
        <v>19</v>
      </c>
    </row>
    <row r="10" spans="2:99" ht="17.25" customHeight="1">
      <c r="B10" s="263" t="s">
        <v>133</v>
      </c>
      <c r="C10" s="264"/>
      <c r="D10" s="264"/>
      <c r="E10" s="265"/>
      <c r="F10" s="156">
        <v>8</v>
      </c>
      <c r="G10" s="39" t="str">
        <f>IF(F10&lt;&gt;8,"","%")</f>
        <v>%</v>
      </c>
      <c r="H10" s="292">
        <f>SUMIF(B21:B39,F10,X21:AB39)</f>
        <v>0</v>
      </c>
      <c r="I10" s="292"/>
      <c r="J10" s="292"/>
      <c r="K10" s="293"/>
      <c r="L10" s="271" t="s">
        <v>129</v>
      </c>
      <c r="M10" s="272"/>
      <c r="N10" s="272"/>
      <c r="O10" s="272"/>
      <c r="P10" s="273"/>
      <c r="R10" s="258" t="s">
        <v>38</v>
      </c>
      <c r="S10" s="259"/>
      <c r="T10" s="259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F10" s="11"/>
      <c r="AG10" s="49"/>
      <c r="AI10" s="263" t="s">
        <v>133</v>
      </c>
      <c r="AJ10" s="264"/>
      <c r="AK10" s="264"/>
      <c r="AL10" s="265"/>
      <c r="AM10" s="163">
        <f t="shared" ref="AM10:AM15" si="0">+F10</f>
        <v>8</v>
      </c>
      <c r="AN10" s="56" t="s">
        <v>56</v>
      </c>
      <c r="AO10" s="531">
        <f t="shared" ref="AO10:AO15" si="1">+H10</f>
        <v>0</v>
      </c>
      <c r="AP10" s="531"/>
      <c r="AQ10" s="531"/>
      <c r="AR10" s="532"/>
      <c r="AS10" s="427" t="s">
        <v>129</v>
      </c>
      <c r="AT10" s="428"/>
      <c r="AU10" s="428"/>
      <c r="AV10" s="428"/>
      <c r="AW10" s="429"/>
      <c r="AY10" s="258" t="s">
        <v>38</v>
      </c>
      <c r="AZ10" s="259"/>
      <c r="BA10" s="259"/>
      <c r="BB10" s="452">
        <f>$U$10</f>
        <v>0</v>
      </c>
      <c r="BC10" s="452"/>
      <c r="BD10" s="452"/>
      <c r="BE10" s="452"/>
      <c r="BF10" s="452"/>
      <c r="BG10" s="452"/>
      <c r="BH10" s="452"/>
      <c r="BI10" s="452"/>
      <c r="BJ10" s="452"/>
      <c r="BK10" s="452"/>
      <c r="BL10" s="1">
        <f>AE10</f>
        <v>0</v>
      </c>
      <c r="BM10" s="11"/>
      <c r="BN10" s="49"/>
      <c r="BP10" s="263" t="s">
        <v>133</v>
      </c>
      <c r="BQ10" s="264"/>
      <c r="BR10" s="264"/>
      <c r="BS10" s="265"/>
      <c r="BT10" s="165">
        <f t="shared" ref="BT10:BT15" si="2">+F10</f>
        <v>8</v>
      </c>
      <c r="BU10" s="58" t="s">
        <v>56</v>
      </c>
      <c r="BV10" s="397">
        <f t="shared" ref="BV10:BV15" si="3">+H10</f>
        <v>0</v>
      </c>
      <c r="BW10" s="397"/>
      <c r="BX10" s="397"/>
      <c r="BY10" s="398"/>
      <c r="BZ10" s="427" t="s">
        <v>129</v>
      </c>
      <c r="CA10" s="428"/>
      <c r="CB10" s="428"/>
      <c r="CC10" s="428"/>
      <c r="CD10" s="429"/>
      <c r="CF10" s="258" t="s">
        <v>38</v>
      </c>
      <c r="CG10" s="259"/>
      <c r="CH10" s="259"/>
      <c r="CI10" s="452">
        <f>U10</f>
        <v>0</v>
      </c>
      <c r="CJ10" s="452"/>
      <c r="CK10" s="452"/>
      <c r="CL10" s="452"/>
      <c r="CM10" s="452"/>
      <c r="CN10" s="452"/>
      <c r="CO10" s="452"/>
      <c r="CP10" s="452"/>
      <c r="CQ10" s="452"/>
      <c r="CR10" s="452"/>
      <c r="CS10" s="1">
        <f>AE10</f>
        <v>0</v>
      </c>
      <c r="CT10" s="11"/>
      <c r="CU10" s="262"/>
    </row>
    <row r="11" spans="2:99" ht="17.25" customHeight="1">
      <c r="B11" s="266"/>
      <c r="C11" s="267"/>
      <c r="D11" s="267"/>
      <c r="E11" s="268"/>
      <c r="F11" s="157">
        <v>10</v>
      </c>
      <c r="G11" s="41" t="s">
        <v>56</v>
      </c>
      <c r="H11" s="234">
        <f>SUMIF(B21:B39,F11,X21:AB39)</f>
        <v>0</v>
      </c>
      <c r="I11" s="234"/>
      <c r="J11" s="234"/>
      <c r="K11" s="235"/>
      <c r="L11" s="231">
        <f>SUM(H10:K11)</f>
        <v>0</v>
      </c>
      <c r="M11" s="232"/>
      <c r="N11" s="232"/>
      <c r="O11" s="232"/>
      <c r="P11" s="233"/>
      <c r="R11" s="258"/>
      <c r="S11" s="259"/>
      <c r="T11" s="259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F11" s="11"/>
      <c r="AG11" s="49"/>
      <c r="AI11" s="266"/>
      <c r="AJ11" s="267"/>
      <c r="AK11" s="267"/>
      <c r="AL11" s="268"/>
      <c r="AM11" s="164">
        <f t="shared" si="0"/>
        <v>10</v>
      </c>
      <c r="AN11" s="60" t="s">
        <v>56</v>
      </c>
      <c r="AO11" s="439">
        <f t="shared" si="1"/>
        <v>0</v>
      </c>
      <c r="AP11" s="439"/>
      <c r="AQ11" s="439"/>
      <c r="AR11" s="440"/>
      <c r="AS11" s="438">
        <f>+L11</f>
        <v>0</v>
      </c>
      <c r="AT11" s="439"/>
      <c r="AU11" s="439"/>
      <c r="AV11" s="439"/>
      <c r="AW11" s="440"/>
      <c r="AY11" s="258"/>
      <c r="AZ11" s="259"/>
      <c r="BA11" s="259"/>
      <c r="BB11" s="452"/>
      <c r="BC11" s="452"/>
      <c r="BD11" s="452"/>
      <c r="BE11" s="452"/>
      <c r="BF11" s="452"/>
      <c r="BG11" s="452"/>
      <c r="BH11" s="452"/>
      <c r="BI11" s="452"/>
      <c r="BJ11" s="452"/>
      <c r="BK11" s="452"/>
      <c r="BL11" s="1">
        <f>AE11</f>
        <v>0</v>
      </c>
      <c r="BM11" s="11"/>
      <c r="BN11" s="49"/>
      <c r="BP11" s="266"/>
      <c r="BQ11" s="267"/>
      <c r="BR11" s="267"/>
      <c r="BS11" s="268"/>
      <c r="BT11" s="166">
        <f t="shared" si="2"/>
        <v>10</v>
      </c>
      <c r="BU11" s="62" t="s">
        <v>56</v>
      </c>
      <c r="BV11" s="399">
        <f t="shared" si="3"/>
        <v>0</v>
      </c>
      <c r="BW11" s="399"/>
      <c r="BX11" s="399"/>
      <c r="BY11" s="400"/>
      <c r="BZ11" s="467">
        <f>+L11</f>
        <v>0</v>
      </c>
      <c r="CA11" s="399"/>
      <c r="CB11" s="399"/>
      <c r="CC11" s="399"/>
      <c r="CD11" s="400"/>
      <c r="CF11" s="258"/>
      <c r="CG11" s="259"/>
      <c r="CH11" s="259"/>
      <c r="CI11" s="452"/>
      <c r="CJ11" s="452"/>
      <c r="CK11" s="452"/>
      <c r="CL11" s="452"/>
      <c r="CM11" s="452"/>
      <c r="CN11" s="452"/>
      <c r="CO11" s="452"/>
      <c r="CP11" s="452"/>
      <c r="CQ11" s="452"/>
      <c r="CR11" s="452"/>
      <c r="CS11" s="1">
        <f>AE11</f>
        <v>0</v>
      </c>
      <c r="CT11" s="11"/>
      <c r="CU11" s="262"/>
    </row>
    <row r="12" spans="2:99" ht="17.25" customHeight="1">
      <c r="B12" s="236" t="s">
        <v>3</v>
      </c>
      <c r="C12" s="237"/>
      <c r="D12" s="237"/>
      <c r="E12" s="238"/>
      <c r="F12" s="160">
        <f>+F10</f>
        <v>8</v>
      </c>
      <c r="G12" s="39" t="str">
        <f>IF(F12&lt;&gt;8,"","%")</f>
        <v>%</v>
      </c>
      <c r="H12" s="323">
        <f>IF(F12="非",0,IF(OR(F12=8,F12="軽"),ROUND(H10*8/100,0)))</f>
        <v>0</v>
      </c>
      <c r="I12" s="323"/>
      <c r="J12" s="323"/>
      <c r="K12" s="324"/>
      <c r="L12" s="271" t="s">
        <v>129</v>
      </c>
      <c r="M12" s="272"/>
      <c r="N12" s="272"/>
      <c r="O12" s="272"/>
      <c r="P12" s="273"/>
      <c r="R12" s="10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F12" s="11"/>
      <c r="AG12" s="49"/>
      <c r="AI12" s="236" t="s">
        <v>3</v>
      </c>
      <c r="AJ12" s="237"/>
      <c r="AK12" s="237"/>
      <c r="AL12" s="238"/>
      <c r="AM12" s="165">
        <f t="shared" si="0"/>
        <v>8</v>
      </c>
      <c r="AN12" s="58" t="s">
        <v>56</v>
      </c>
      <c r="AO12" s="397">
        <f t="shared" si="1"/>
        <v>0</v>
      </c>
      <c r="AP12" s="397"/>
      <c r="AQ12" s="397"/>
      <c r="AR12" s="398"/>
      <c r="AS12" s="427" t="s">
        <v>129</v>
      </c>
      <c r="AT12" s="428"/>
      <c r="AU12" s="428"/>
      <c r="AV12" s="428"/>
      <c r="AW12" s="429"/>
      <c r="AY12" s="10"/>
      <c r="BB12" s="452"/>
      <c r="BC12" s="452"/>
      <c r="BD12" s="452"/>
      <c r="BE12" s="452"/>
      <c r="BF12" s="452"/>
      <c r="BG12" s="452"/>
      <c r="BH12" s="452"/>
      <c r="BI12" s="452"/>
      <c r="BJ12" s="452"/>
      <c r="BK12" s="452"/>
      <c r="BL12" s="1">
        <f>AE12</f>
        <v>0</v>
      </c>
      <c r="BM12" s="11"/>
      <c r="BN12" s="49"/>
      <c r="BP12" s="236" t="s">
        <v>3</v>
      </c>
      <c r="BQ12" s="237"/>
      <c r="BR12" s="237"/>
      <c r="BS12" s="238"/>
      <c r="BT12" s="165">
        <f t="shared" si="2"/>
        <v>8</v>
      </c>
      <c r="BU12" s="58" t="s">
        <v>56</v>
      </c>
      <c r="BV12" s="397">
        <f t="shared" si="3"/>
        <v>0</v>
      </c>
      <c r="BW12" s="397"/>
      <c r="BX12" s="397"/>
      <c r="BY12" s="398"/>
      <c r="BZ12" s="427" t="s">
        <v>129</v>
      </c>
      <c r="CA12" s="428"/>
      <c r="CB12" s="428"/>
      <c r="CC12" s="428"/>
      <c r="CD12" s="429"/>
      <c r="CF12" s="10"/>
      <c r="CI12" s="452"/>
      <c r="CJ12" s="452"/>
      <c r="CK12" s="452"/>
      <c r="CL12" s="452"/>
      <c r="CM12" s="452"/>
      <c r="CN12" s="452"/>
      <c r="CO12" s="452"/>
      <c r="CP12" s="452"/>
      <c r="CQ12" s="452"/>
      <c r="CR12" s="452"/>
      <c r="CS12" s="1">
        <f>AE12</f>
        <v>0</v>
      </c>
      <c r="CT12" s="11"/>
      <c r="CU12" s="262"/>
    </row>
    <row r="13" spans="2:99" ht="17.25" customHeight="1">
      <c r="B13" s="239"/>
      <c r="C13" s="240"/>
      <c r="D13" s="240"/>
      <c r="E13" s="241"/>
      <c r="F13" s="161">
        <f>+F11</f>
        <v>10</v>
      </c>
      <c r="G13" s="41" t="s">
        <v>56</v>
      </c>
      <c r="H13" s="234">
        <f>ROUND(H11*F13/100,0)</f>
        <v>0</v>
      </c>
      <c r="I13" s="234"/>
      <c r="J13" s="234"/>
      <c r="K13" s="235"/>
      <c r="L13" s="231">
        <f>SUM(H12:K13)</f>
        <v>0</v>
      </c>
      <c r="M13" s="232"/>
      <c r="N13" s="232"/>
      <c r="O13" s="232"/>
      <c r="P13" s="233"/>
      <c r="R13" s="312"/>
      <c r="S13" s="313"/>
      <c r="T13" s="313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4"/>
      <c r="AF13" s="11"/>
      <c r="AG13" s="49"/>
      <c r="AI13" s="239"/>
      <c r="AJ13" s="240"/>
      <c r="AK13" s="240"/>
      <c r="AL13" s="241"/>
      <c r="AM13" s="166">
        <f t="shared" si="0"/>
        <v>10</v>
      </c>
      <c r="AN13" s="62" t="s">
        <v>56</v>
      </c>
      <c r="AO13" s="399">
        <f t="shared" si="1"/>
        <v>0</v>
      </c>
      <c r="AP13" s="399"/>
      <c r="AQ13" s="399"/>
      <c r="AR13" s="400"/>
      <c r="AS13" s="438">
        <f>+L13</f>
        <v>0</v>
      </c>
      <c r="AT13" s="439"/>
      <c r="AU13" s="439"/>
      <c r="AV13" s="439"/>
      <c r="AW13" s="440"/>
      <c r="AY13" s="312"/>
      <c r="AZ13" s="313"/>
      <c r="BA13" s="313"/>
      <c r="BB13" s="452"/>
      <c r="BC13" s="452"/>
      <c r="BD13" s="452"/>
      <c r="BE13" s="452"/>
      <c r="BF13" s="452"/>
      <c r="BG13" s="452"/>
      <c r="BH13" s="452"/>
      <c r="BI13" s="452"/>
      <c r="BJ13" s="452"/>
      <c r="BK13" s="452"/>
      <c r="BL13" s="4" t="s">
        <v>23</v>
      </c>
      <c r="BM13" s="11"/>
      <c r="BN13" s="49"/>
      <c r="BP13" s="239"/>
      <c r="BQ13" s="240"/>
      <c r="BR13" s="240"/>
      <c r="BS13" s="241"/>
      <c r="BT13" s="166">
        <f t="shared" si="2"/>
        <v>10</v>
      </c>
      <c r="BU13" s="62" t="s">
        <v>56</v>
      </c>
      <c r="BV13" s="399">
        <f t="shared" si="3"/>
        <v>0</v>
      </c>
      <c r="BW13" s="399"/>
      <c r="BX13" s="399"/>
      <c r="BY13" s="400"/>
      <c r="BZ13" s="467">
        <f>+L13</f>
        <v>0</v>
      </c>
      <c r="CA13" s="399"/>
      <c r="CB13" s="399"/>
      <c r="CC13" s="399"/>
      <c r="CD13" s="400"/>
      <c r="CF13" s="312"/>
      <c r="CG13" s="313"/>
      <c r="CH13" s="313"/>
      <c r="CI13" s="452"/>
      <c r="CJ13" s="452"/>
      <c r="CK13" s="452"/>
      <c r="CL13" s="452"/>
      <c r="CM13" s="452"/>
      <c r="CN13" s="452"/>
      <c r="CO13" s="452"/>
      <c r="CP13" s="452"/>
      <c r="CQ13" s="452"/>
      <c r="CR13" s="452"/>
      <c r="CS13" s="4" t="s">
        <v>23</v>
      </c>
      <c r="CT13" s="11"/>
      <c r="CU13" s="262"/>
    </row>
    <row r="14" spans="2:99" ht="17.25" customHeight="1">
      <c r="B14" s="236" t="s">
        <v>36</v>
      </c>
      <c r="C14" s="237"/>
      <c r="D14" s="237"/>
      <c r="E14" s="238"/>
      <c r="F14" s="162">
        <f>+F12</f>
        <v>8</v>
      </c>
      <c r="G14" s="39" t="str">
        <f>IF(F14&lt;&gt;8,"","%")</f>
        <v>%</v>
      </c>
      <c r="H14" s="269">
        <f>+H10+H12</f>
        <v>0</v>
      </c>
      <c r="I14" s="269"/>
      <c r="J14" s="269"/>
      <c r="K14" s="270"/>
      <c r="L14" s="271" t="s">
        <v>129</v>
      </c>
      <c r="M14" s="272"/>
      <c r="N14" s="272"/>
      <c r="O14" s="272"/>
      <c r="P14" s="273"/>
      <c r="R14" s="10"/>
      <c r="X14" s="198" t="s">
        <v>145</v>
      </c>
      <c r="Y14" s="199"/>
      <c r="Z14" s="199"/>
      <c r="AA14" s="153" t="s">
        <v>144</v>
      </c>
      <c r="AB14" s="200"/>
      <c r="AC14" s="200"/>
      <c r="AD14" s="200"/>
      <c r="AE14" s="200"/>
      <c r="AF14" s="201"/>
      <c r="AG14" s="49"/>
      <c r="AI14" s="236" t="s">
        <v>36</v>
      </c>
      <c r="AJ14" s="237"/>
      <c r="AK14" s="237"/>
      <c r="AL14" s="238"/>
      <c r="AM14" s="165">
        <f t="shared" si="0"/>
        <v>8</v>
      </c>
      <c r="AN14" s="58" t="s">
        <v>56</v>
      </c>
      <c r="AO14" s="397">
        <f t="shared" si="1"/>
        <v>0</v>
      </c>
      <c r="AP14" s="397"/>
      <c r="AQ14" s="397"/>
      <c r="AR14" s="398"/>
      <c r="AS14" s="427" t="s">
        <v>129</v>
      </c>
      <c r="AT14" s="428"/>
      <c r="AU14" s="428"/>
      <c r="AV14" s="428"/>
      <c r="AW14" s="429"/>
      <c r="AY14" s="10"/>
      <c r="BE14" s="198" t="s">
        <v>145</v>
      </c>
      <c r="BF14" s="199"/>
      <c r="BG14" s="199"/>
      <c r="BH14" s="153" t="s">
        <v>144</v>
      </c>
      <c r="BI14" s="415">
        <f>+AB14</f>
        <v>0</v>
      </c>
      <c r="BJ14" s="416"/>
      <c r="BK14" s="416"/>
      <c r="BL14" s="416"/>
      <c r="BM14" s="417"/>
      <c r="BN14" s="49"/>
      <c r="BP14" s="236" t="s">
        <v>36</v>
      </c>
      <c r="BQ14" s="237"/>
      <c r="BR14" s="237"/>
      <c r="BS14" s="238"/>
      <c r="BT14" s="165">
        <f t="shared" si="2"/>
        <v>8</v>
      </c>
      <c r="BU14" s="58" t="s">
        <v>56</v>
      </c>
      <c r="BV14" s="397">
        <f t="shared" si="3"/>
        <v>0</v>
      </c>
      <c r="BW14" s="397"/>
      <c r="BX14" s="397"/>
      <c r="BY14" s="398"/>
      <c r="BZ14" s="427" t="s">
        <v>129</v>
      </c>
      <c r="CA14" s="428"/>
      <c r="CB14" s="428"/>
      <c r="CC14" s="428"/>
      <c r="CD14" s="429"/>
      <c r="CF14" s="10"/>
      <c r="CL14" s="198" t="s">
        <v>145</v>
      </c>
      <c r="CM14" s="199"/>
      <c r="CN14" s="199"/>
      <c r="CO14" s="153" t="s">
        <v>144</v>
      </c>
      <c r="CP14" s="415">
        <f>+BI14</f>
        <v>0</v>
      </c>
      <c r="CQ14" s="416"/>
      <c r="CR14" s="416"/>
      <c r="CS14" s="416"/>
      <c r="CT14" s="417"/>
      <c r="CU14" s="262"/>
    </row>
    <row r="15" spans="2:99" ht="17.25" customHeight="1">
      <c r="B15" s="239"/>
      <c r="C15" s="240"/>
      <c r="D15" s="240"/>
      <c r="E15" s="241"/>
      <c r="F15" s="161">
        <f>+F13</f>
        <v>10</v>
      </c>
      <c r="G15" s="41" t="s">
        <v>56</v>
      </c>
      <c r="H15" s="234">
        <f>+H11+H13</f>
        <v>0</v>
      </c>
      <c r="I15" s="234"/>
      <c r="J15" s="234"/>
      <c r="K15" s="235"/>
      <c r="L15" s="274">
        <f>SUM(H14:K15)</f>
        <v>0</v>
      </c>
      <c r="M15" s="234"/>
      <c r="N15" s="234"/>
      <c r="O15" s="234"/>
      <c r="P15" s="235"/>
      <c r="R15" s="6" t="s">
        <v>40</v>
      </c>
      <c r="S15" s="3"/>
      <c r="T15" s="3"/>
      <c r="U15" s="437"/>
      <c r="V15" s="437"/>
      <c r="W15" s="437"/>
      <c r="X15" s="12" t="s">
        <v>25</v>
      </c>
      <c r="Y15" s="437"/>
      <c r="Z15" s="437"/>
      <c r="AA15" s="12" t="s">
        <v>25</v>
      </c>
      <c r="AB15" s="437"/>
      <c r="AC15" s="437"/>
      <c r="AD15" s="437"/>
      <c r="AE15" s="3" t="s">
        <v>24</v>
      </c>
      <c r="AF15" s="5"/>
      <c r="AG15" s="49"/>
      <c r="AI15" s="239"/>
      <c r="AJ15" s="240"/>
      <c r="AK15" s="240"/>
      <c r="AL15" s="241"/>
      <c r="AM15" s="166">
        <f t="shared" si="0"/>
        <v>10</v>
      </c>
      <c r="AN15" s="62" t="s">
        <v>56</v>
      </c>
      <c r="AO15" s="399">
        <f t="shared" si="1"/>
        <v>0</v>
      </c>
      <c r="AP15" s="399"/>
      <c r="AQ15" s="399"/>
      <c r="AR15" s="400"/>
      <c r="AS15" s="467">
        <f>+L15</f>
        <v>0</v>
      </c>
      <c r="AT15" s="399"/>
      <c r="AU15" s="399"/>
      <c r="AV15" s="399"/>
      <c r="AW15" s="400"/>
      <c r="AY15" s="6" t="s">
        <v>40</v>
      </c>
      <c r="AZ15" s="3"/>
      <c r="BA15" s="3"/>
      <c r="BB15" s="469">
        <f>$U$15</f>
        <v>0</v>
      </c>
      <c r="BC15" s="469"/>
      <c r="BD15" s="469"/>
      <c r="BE15" s="12" t="s">
        <v>25</v>
      </c>
      <c r="BF15" s="469">
        <f>$Y$15</f>
        <v>0</v>
      </c>
      <c r="BG15" s="469"/>
      <c r="BH15" s="12" t="s">
        <v>25</v>
      </c>
      <c r="BI15" s="469">
        <f>$AB$15</f>
        <v>0</v>
      </c>
      <c r="BJ15" s="469"/>
      <c r="BK15" s="469"/>
      <c r="BL15" s="3" t="s">
        <v>24</v>
      </c>
      <c r="BM15" s="5"/>
      <c r="BN15" s="49"/>
      <c r="BP15" s="239"/>
      <c r="BQ15" s="240"/>
      <c r="BR15" s="240"/>
      <c r="BS15" s="241"/>
      <c r="BT15" s="166">
        <f t="shared" si="2"/>
        <v>10</v>
      </c>
      <c r="BU15" s="62" t="s">
        <v>56</v>
      </c>
      <c r="BV15" s="399">
        <f t="shared" si="3"/>
        <v>0</v>
      </c>
      <c r="BW15" s="399"/>
      <c r="BX15" s="399"/>
      <c r="BY15" s="400"/>
      <c r="BZ15" s="467">
        <f>++L15</f>
        <v>0</v>
      </c>
      <c r="CA15" s="399"/>
      <c r="CB15" s="399"/>
      <c r="CC15" s="399"/>
      <c r="CD15" s="400"/>
      <c r="CF15" s="6" t="s">
        <v>40</v>
      </c>
      <c r="CG15" s="3"/>
      <c r="CH15" s="3"/>
      <c r="CI15" s="484">
        <f>$U$15</f>
        <v>0</v>
      </c>
      <c r="CJ15" s="469"/>
      <c r="CK15" s="469"/>
      <c r="CL15" s="12" t="s">
        <v>25</v>
      </c>
      <c r="CM15" s="484">
        <f>$Y$15</f>
        <v>0</v>
      </c>
      <c r="CN15" s="469"/>
      <c r="CO15" s="12" t="s">
        <v>25</v>
      </c>
      <c r="CP15" s="484">
        <f>$AB$15</f>
        <v>0</v>
      </c>
      <c r="CQ15" s="469"/>
      <c r="CR15" s="469"/>
      <c r="CS15" s="3" t="s">
        <v>24</v>
      </c>
      <c r="CT15" s="5"/>
      <c r="CU15" s="262"/>
    </row>
    <row r="16" spans="2:99" ht="6.75" customHeight="1">
      <c r="AF16" s="15"/>
      <c r="AG16" s="49"/>
      <c r="BM16" s="15"/>
      <c r="BN16" s="49"/>
      <c r="CT16" s="15"/>
      <c r="CU16" s="262"/>
    </row>
    <row r="17" spans="2:99" s="1" customFormat="1">
      <c r="B17" s="325" t="s">
        <v>50</v>
      </c>
      <c r="C17" s="325"/>
      <c r="D17" s="325"/>
      <c r="E17" s="325"/>
      <c r="F17" s="325"/>
      <c r="G17" s="325"/>
      <c r="H17" s="278" t="s">
        <v>132</v>
      </c>
      <c r="I17" s="279"/>
      <c r="J17" s="279"/>
      <c r="K17" s="279"/>
      <c r="L17" s="280"/>
      <c r="M17" s="275" t="s">
        <v>139</v>
      </c>
      <c r="N17" s="276"/>
      <c r="O17" s="276"/>
      <c r="P17" s="276"/>
      <c r="Q17" s="277"/>
      <c r="R17" s="278" t="s">
        <v>140</v>
      </c>
      <c r="S17" s="279"/>
      <c r="T17" s="279"/>
      <c r="U17" s="279"/>
      <c r="V17" s="280"/>
      <c r="W17" s="278" t="s">
        <v>141</v>
      </c>
      <c r="X17" s="279"/>
      <c r="Y17" s="279"/>
      <c r="Z17" s="279"/>
      <c r="AA17" s="280"/>
      <c r="AB17" s="278" t="s">
        <v>9</v>
      </c>
      <c r="AC17" s="279"/>
      <c r="AD17" s="279"/>
      <c r="AE17" s="279"/>
      <c r="AF17" s="280"/>
      <c r="AG17" s="49"/>
      <c r="AI17" s="325" t="s">
        <v>50</v>
      </c>
      <c r="AJ17" s="325"/>
      <c r="AK17" s="325"/>
      <c r="AL17" s="325"/>
      <c r="AM17" s="325"/>
      <c r="AN17" s="325"/>
      <c r="AO17" s="278" t="s">
        <v>132</v>
      </c>
      <c r="AP17" s="279"/>
      <c r="AQ17" s="279"/>
      <c r="AR17" s="279"/>
      <c r="AS17" s="280"/>
      <c r="AT17" s="275" t="s">
        <v>139</v>
      </c>
      <c r="AU17" s="276"/>
      <c r="AV17" s="276"/>
      <c r="AW17" s="276"/>
      <c r="AX17" s="277"/>
      <c r="AY17" s="278" t="s">
        <v>140</v>
      </c>
      <c r="AZ17" s="279"/>
      <c r="BA17" s="279"/>
      <c r="BB17" s="279"/>
      <c r="BC17" s="280"/>
      <c r="BD17" s="278" t="s">
        <v>141</v>
      </c>
      <c r="BE17" s="279"/>
      <c r="BF17" s="279"/>
      <c r="BG17" s="279"/>
      <c r="BH17" s="280"/>
      <c r="BI17" s="278" t="s">
        <v>9</v>
      </c>
      <c r="BJ17" s="279"/>
      <c r="BK17" s="279"/>
      <c r="BL17" s="279"/>
      <c r="BM17" s="280"/>
      <c r="BN17" s="49"/>
      <c r="BP17" s="325" t="s">
        <v>50</v>
      </c>
      <c r="BQ17" s="325"/>
      <c r="BR17" s="325"/>
      <c r="BS17" s="325"/>
      <c r="BT17" s="325"/>
      <c r="BU17" s="325"/>
      <c r="BV17" s="278" t="s">
        <v>132</v>
      </c>
      <c r="BW17" s="279"/>
      <c r="BX17" s="279"/>
      <c r="BY17" s="279"/>
      <c r="BZ17" s="280"/>
      <c r="CA17" s="275" t="s">
        <v>139</v>
      </c>
      <c r="CB17" s="276"/>
      <c r="CC17" s="276"/>
      <c r="CD17" s="276"/>
      <c r="CE17" s="277"/>
      <c r="CF17" s="278" t="s">
        <v>140</v>
      </c>
      <c r="CG17" s="279"/>
      <c r="CH17" s="279"/>
      <c r="CI17" s="279"/>
      <c r="CJ17" s="280"/>
      <c r="CK17" s="278" t="s">
        <v>141</v>
      </c>
      <c r="CL17" s="279"/>
      <c r="CM17" s="279"/>
      <c r="CN17" s="279"/>
      <c r="CO17" s="280"/>
      <c r="CP17" s="278" t="s">
        <v>9</v>
      </c>
      <c r="CQ17" s="279"/>
      <c r="CR17" s="279"/>
      <c r="CS17" s="279"/>
      <c r="CT17" s="280"/>
      <c r="CU17" s="262"/>
    </row>
    <row r="18" spans="2:99" s="1" customFormat="1" ht="24.75" customHeight="1">
      <c r="B18" s="448"/>
      <c r="C18" s="448"/>
      <c r="D18" s="448"/>
      <c r="E18" s="448"/>
      <c r="F18" s="448"/>
      <c r="G18" s="448"/>
      <c r="H18" s="442"/>
      <c r="I18" s="443"/>
      <c r="J18" s="443"/>
      <c r="K18" s="443"/>
      <c r="L18" s="444"/>
      <c r="M18" s="442"/>
      <c r="N18" s="443"/>
      <c r="O18" s="443"/>
      <c r="P18" s="443"/>
      <c r="Q18" s="444"/>
      <c r="R18" s="445">
        <f>+X40</f>
        <v>0</v>
      </c>
      <c r="S18" s="446"/>
      <c r="T18" s="446"/>
      <c r="U18" s="446"/>
      <c r="V18" s="447"/>
      <c r="W18" s="445">
        <f>+M18+R18</f>
        <v>0</v>
      </c>
      <c r="X18" s="446"/>
      <c r="Y18" s="446"/>
      <c r="Z18" s="446"/>
      <c r="AA18" s="447"/>
      <c r="AB18" s="445">
        <f>IF(OR(H18="",H18=0),0,+H18-W18)</f>
        <v>0</v>
      </c>
      <c r="AC18" s="446"/>
      <c r="AD18" s="446"/>
      <c r="AE18" s="446"/>
      <c r="AF18" s="447"/>
      <c r="AG18" s="49"/>
      <c r="AI18" s="485">
        <f>B18</f>
        <v>0</v>
      </c>
      <c r="AJ18" s="485"/>
      <c r="AK18" s="485"/>
      <c r="AL18" s="485"/>
      <c r="AM18" s="485"/>
      <c r="AN18" s="485"/>
      <c r="AO18" s="406">
        <f>H18</f>
        <v>0</v>
      </c>
      <c r="AP18" s="407"/>
      <c r="AQ18" s="407"/>
      <c r="AR18" s="407"/>
      <c r="AS18" s="408"/>
      <c r="AT18" s="406">
        <f>M18</f>
        <v>0</v>
      </c>
      <c r="AU18" s="407"/>
      <c r="AV18" s="407"/>
      <c r="AW18" s="407"/>
      <c r="AX18" s="408"/>
      <c r="AY18" s="406">
        <f>R18</f>
        <v>0</v>
      </c>
      <c r="AZ18" s="407"/>
      <c r="BA18" s="407"/>
      <c r="BB18" s="407"/>
      <c r="BC18" s="408"/>
      <c r="BD18" s="403">
        <f>W18</f>
        <v>0</v>
      </c>
      <c r="BE18" s="404"/>
      <c r="BF18" s="404"/>
      <c r="BG18" s="404"/>
      <c r="BH18" s="405"/>
      <c r="BI18" s="403">
        <f>AB18</f>
        <v>0</v>
      </c>
      <c r="BJ18" s="404"/>
      <c r="BK18" s="404"/>
      <c r="BL18" s="404"/>
      <c r="BM18" s="405"/>
      <c r="BN18" s="49"/>
      <c r="BP18" s="485">
        <f>B18</f>
        <v>0</v>
      </c>
      <c r="BQ18" s="485"/>
      <c r="BR18" s="485"/>
      <c r="BS18" s="485"/>
      <c r="BT18" s="485"/>
      <c r="BU18" s="485"/>
      <c r="BV18" s="406">
        <f>H18</f>
        <v>0</v>
      </c>
      <c r="BW18" s="407"/>
      <c r="BX18" s="407"/>
      <c r="BY18" s="407"/>
      <c r="BZ18" s="408"/>
      <c r="CA18" s="406">
        <f>M18</f>
        <v>0</v>
      </c>
      <c r="CB18" s="407"/>
      <c r="CC18" s="407"/>
      <c r="CD18" s="407"/>
      <c r="CE18" s="408"/>
      <c r="CF18" s="406">
        <f>R18</f>
        <v>0</v>
      </c>
      <c r="CG18" s="407"/>
      <c r="CH18" s="407"/>
      <c r="CI18" s="407"/>
      <c r="CJ18" s="408"/>
      <c r="CK18" s="403">
        <f>W18</f>
        <v>0</v>
      </c>
      <c r="CL18" s="404"/>
      <c r="CM18" s="404"/>
      <c r="CN18" s="404"/>
      <c r="CO18" s="405"/>
      <c r="CP18" s="403">
        <f>AB18</f>
        <v>0</v>
      </c>
      <c r="CQ18" s="404"/>
      <c r="CR18" s="404"/>
      <c r="CS18" s="404"/>
      <c r="CT18" s="405"/>
      <c r="CU18" s="262"/>
    </row>
    <row r="19" spans="2:99" s="1" customFormat="1" ht="10.5" customHeight="1">
      <c r="AC19" s="45"/>
      <c r="AD19" s="45"/>
      <c r="AE19" s="45"/>
      <c r="AF19" s="46" t="s">
        <v>131</v>
      </c>
      <c r="AG19" s="49"/>
      <c r="BM19" s="46" t="s">
        <v>131</v>
      </c>
      <c r="BN19" s="49"/>
      <c r="CT19" s="46" t="s">
        <v>131</v>
      </c>
      <c r="CU19" s="262"/>
    </row>
    <row r="20" spans="2:99" s="1" customFormat="1" ht="20.25" customHeight="1">
      <c r="B20" s="43" t="s">
        <v>161</v>
      </c>
      <c r="C20" s="314" t="s">
        <v>5</v>
      </c>
      <c r="D20" s="314"/>
      <c r="E20" s="286" t="s">
        <v>109</v>
      </c>
      <c r="F20" s="287"/>
      <c r="G20" s="287"/>
      <c r="H20" s="287"/>
      <c r="I20" s="287"/>
      <c r="J20" s="288"/>
      <c r="K20" s="289" t="s">
        <v>110</v>
      </c>
      <c r="L20" s="287"/>
      <c r="M20" s="287"/>
      <c r="N20" s="287"/>
      <c r="O20" s="290"/>
      <c r="P20" s="286" t="s">
        <v>6</v>
      </c>
      <c r="Q20" s="287"/>
      <c r="R20" s="288"/>
      <c r="S20" s="27" t="s">
        <v>7</v>
      </c>
      <c r="T20" s="304" t="s">
        <v>8</v>
      </c>
      <c r="U20" s="305"/>
      <c r="V20" s="305"/>
      <c r="W20" s="306"/>
      <c r="X20" s="307" t="s">
        <v>1</v>
      </c>
      <c r="Y20" s="307"/>
      <c r="Z20" s="307"/>
      <c r="AA20" s="307"/>
      <c r="AB20" s="307"/>
      <c r="AC20" s="135"/>
      <c r="AD20" s="135"/>
      <c r="AE20" s="135"/>
      <c r="AF20" s="135"/>
      <c r="AI20" s="43" t="str">
        <f>+B20</f>
        <v>税率</v>
      </c>
      <c r="AJ20" s="314" t="s">
        <v>5</v>
      </c>
      <c r="AK20" s="314"/>
      <c r="AL20" s="456" t="s">
        <v>109</v>
      </c>
      <c r="AM20" s="430"/>
      <c r="AN20" s="430"/>
      <c r="AO20" s="430"/>
      <c r="AP20" s="430"/>
      <c r="AQ20" s="430"/>
      <c r="AR20" s="430" t="s">
        <v>110</v>
      </c>
      <c r="AS20" s="430"/>
      <c r="AT20" s="430"/>
      <c r="AU20" s="430"/>
      <c r="AV20" s="431"/>
      <c r="AW20" s="286" t="s">
        <v>6</v>
      </c>
      <c r="AX20" s="287"/>
      <c r="AY20" s="288"/>
      <c r="AZ20" s="27" t="s">
        <v>7</v>
      </c>
      <c r="BA20" s="468" t="s">
        <v>8</v>
      </c>
      <c r="BB20" s="468"/>
      <c r="BC20" s="468"/>
      <c r="BD20" s="468"/>
      <c r="BE20" s="468" t="s">
        <v>1</v>
      </c>
      <c r="BF20" s="468"/>
      <c r="BG20" s="468"/>
      <c r="BH20" s="468"/>
      <c r="BI20" s="468"/>
      <c r="BJ20" s="471" t="s">
        <v>35</v>
      </c>
      <c r="BK20" s="471"/>
      <c r="BL20" s="471"/>
      <c r="BM20" s="471"/>
      <c r="BP20" s="43" t="s">
        <v>161</v>
      </c>
      <c r="BQ20" s="314" t="s">
        <v>5</v>
      </c>
      <c r="BR20" s="314"/>
      <c r="BS20" s="456" t="s">
        <v>109</v>
      </c>
      <c r="BT20" s="430"/>
      <c r="BU20" s="430"/>
      <c r="BV20" s="430"/>
      <c r="BW20" s="430"/>
      <c r="BX20" s="430"/>
      <c r="BY20" s="430" t="s">
        <v>110</v>
      </c>
      <c r="BZ20" s="430"/>
      <c r="CA20" s="430"/>
      <c r="CB20" s="430"/>
      <c r="CC20" s="431"/>
      <c r="CD20" s="286" t="s">
        <v>6</v>
      </c>
      <c r="CE20" s="287"/>
      <c r="CF20" s="288"/>
      <c r="CG20" s="27" t="s">
        <v>7</v>
      </c>
      <c r="CH20" s="468" t="s">
        <v>8</v>
      </c>
      <c r="CI20" s="468"/>
      <c r="CJ20" s="468"/>
      <c r="CK20" s="468"/>
      <c r="CL20" s="468" t="s">
        <v>1</v>
      </c>
      <c r="CM20" s="468"/>
      <c r="CN20" s="468"/>
      <c r="CO20" s="468"/>
      <c r="CP20" s="468"/>
      <c r="CQ20" s="471" t="s">
        <v>35</v>
      </c>
      <c r="CR20" s="471"/>
      <c r="CS20" s="471"/>
      <c r="CT20" s="471"/>
    </row>
    <row r="21" spans="2:99" s="1" customFormat="1" ht="20.25" customHeight="1">
      <c r="B21" s="154">
        <v>10</v>
      </c>
      <c r="C21" s="206"/>
      <c r="D21" s="206"/>
      <c r="E21" s="327"/>
      <c r="F21" s="328"/>
      <c r="G21" s="328"/>
      <c r="H21" s="328"/>
      <c r="I21" s="328"/>
      <c r="J21" s="329"/>
      <c r="K21" s="330"/>
      <c r="L21" s="328"/>
      <c r="M21" s="328"/>
      <c r="N21" s="328"/>
      <c r="O21" s="331"/>
      <c r="P21" s="308"/>
      <c r="Q21" s="309"/>
      <c r="R21" s="326"/>
      <c r="S21" s="29"/>
      <c r="T21" s="308"/>
      <c r="U21" s="309"/>
      <c r="V21" s="309"/>
      <c r="W21" s="310"/>
      <c r="X21" s="466">
        <f>ROUND(+P21*T21,0)</f>
        <v>0</v>
      </c>
      <c r="Y21" s="466"/>
      <c r="Z21" s="466"/>
      <c r="AA21" s="466"/>
      <c r="AB21" s="466"/>
      <c r="AC21" s="135"/>
      <c r="AD21" s="135"/>
      <c r="AE21" s="135"/>
      <c r="AF21" s="135"/>
      <c r="AI21" s="158">
        <f>+B21</f>
        <v>10</v>
      </c>
      <c r="AJ21" s="418">
        <f t="shared" ref="AJ21" si="4">C21</f>
        <v>0</v>
      </c>
      <c r="AK21" s="418"/>
      <c r="AL21" s="457">
        <f t="shared" ref="AL21:AL39" si="5">E21</f>
        <v>0</v>
      </c>
      <c r="AM21" s="458"/>
      <c r="AN21" s="458"/>
      <c r="AO21" s="458"/>
      <c r="AP21" s="458"/>
      <c r="AQ21" s="458"/>
      <c r="AR21" s="458">
        <f t="shared" ref="AR21:AR39" si="6">K21</f>
        <v>0</v>
      </c>
      <c r="AS21" s="458"/>
      <c r="AT21" s="458"/>
      <c r="AU21" s="458"/>
      <c r="AV21" s="459"/>
      <c r="AW21" s="453">
        <f t="shared" ref="AW21:AW40" si="7">P21</f>
        <v>0</v>
      </c>
      <c r="AX21" s="454"/>
      <c r="AY21" s="455"/>
      <c r="AZ21" s="64">
        <f t="shared" ref="AZ21:AZ40" si="8">S21</f>
        <v>0</v>
      </c>
      <c r="BA21" s="466">
        <f t="shared" ref="BA21:BA40" si="9">T21</f>
        <v>0</v>
      </c>
      <c r="BB21" s="466"/>
      <c r="BC21" s="466"/>
      <c r="BD21" s="466"/>
      <c r="BE21" s="466">
        <f t="shared" ref="BE21:BE40" si="10">X21</f>
        <v>0</v>
      </c>
      <c r="BF21" s="466"/>
      <c r="BG21" s="466"/>
      <c r="BH21" s="466"/>
      <c r="BI21" s="466"/>
      <c r="BJ21" s="470"/>
      <c r="BK21" s="470"/>
      <c r="BL21" s="470"/>
      <c r="BM21" s="470"/>
      <c r="BP21" s="63">
        <f>+AI21</f>
        <v>10</v>
      </c>
      <c r="BQ21" s="418">
        <f t="shared" ref="BQ21:BQ39" si="11">AJ21</f>
        <v>0</v>
      </c>
      <c r="BR21" s="418"/>
      <c r="BS21" s="457">
        <f>E21</f>
        <v>0</v>
      </c>
      <c r="BT21" s="486"/>
      <c r="BU21" s="486"/>
      <c r="BV21" s="486"/>
      <c r="BW21" s="486"/>
      <c r="BX21" s="486"/>
      <c r="BY21" s="458">
        <f t="shared" ref="BY21:BY39" si="12">K21</f>
        <v>0</v>
      </c>
      <c r="BZ21" s="458"/>
      <c r="CA21" s="458"/>
      <c r="CB21" s="458"/>
      <c r="CC21" s="459"/>
      <c r="CD21" s="453">
        <f t="shared" ref="CD21:CD40" si="13">P21</f>
        <v>0</v>
      </c>
      <c r="CE21" s="454"/>
      <c r="CF21" s="455"/>
      <c r="CG21" s="64">
        <f t="shared" ref="CG21:CG40" si="14">S21</f>
        <v>0</v>
      </c>
      <c r="CH21" s="466">
        <f t="shared" ref="CH21:CH40" si="15">T21</f>
        <v>0</v>
      </c>
      <c r="CI21" s="466"/>
      <c r="CJ21" s="466"/>
      <c r="CK21" s="466"/>
      <c r="CL21" s="466">
        <f t="shared" ref="CL21:CL40" si="16">X21</f>
        <v>0</v>
      </c>
      <c r="CM21" s="466"/>
      <c r="CN21" s="466"/>
      <c r="CO21" s="466"/>
      <c r="CP21" s="466"/>
      <c r="CQ21" s="470"/>
      <c r="CR21" s="470"/>
      <c r="CS21" s="470"/>
      <c r="CT21" s="470"/>
    </row>
    <row r="22" spans="2:99" s="1" customFormat="1" ht="20.25" customHeight="1">
      <c r="B22" s="155">
        <v>10</v>
      </c>
      <c r="C22" s="206"/>
      <c r="D22" s="206"/>
      <c r="E22" s="207"/>
      <c r="F22" s="208"/>
      <c r="G22" s="208"/>
      <c r="H22" s="208"/>
      <c r="I22" s="208"/>
      <c r="J22" s="209"/>
      <c r="K22" s="210"/>
      <c r="L22" s="208"/>
      <c r="M22" s="208"/>
      <c r="N22" s="208"/>
      <c r="O22" s="211"/>
      <c r="P22" s="202"/>
      <c r="Q22" s="203"/>
      <c r="R22" s="212"/>
      <c r="S22" s="30"/>
      <c r="T22" s="202"/>
      <c r="U22" s="203"/>
      <c r="V22" s="203"/>
      <c r="W22" s="204"/>
      <c r="X22" s="409">
        <f t="shared" ref="X22:X39" si="17">ROUND(+P22*T22,0)</f>
        <v>0</v>
      </c>
      <c r="Y22" s="409"/>
      <c r="Z22" s="409"/>
      <c r="AA22" s="409"/>
      <c r="AB22" s="409"/>
      <c r="AC22" s="135"/>
      <c r="AD22" s="135"/>
      <c r="AE22" s="135"/>
      <c r="AF22" s="135"/>
      <c r="AI22" s="159">
        <f t="shared" ref="AI22:AI39" si="18">+B22</f>
        <v>10</v>
      </c>
      <c r="AJ22" s="418">
        <f t="shared" ref="AJ22:AJ39" si="19">C22</f>
        <v>0</v>
      </c>
      <c r="AK22" s="418"/>
      <c r="AL22" s="401">
        <f t="shared" si="5"/>
        <v>0</v>
      </c>
      <c r="AM22" s="402"/>
      <c r="AN22" s="402"/>
      <c r="AO22" s="402"/>
      <c r="AP22" s="402"/>
      <c r="AQ22" s="402"/>
      <c r="AR22" s="402">
        <f t="shared" si="6"/>
        <v>0</v>
      </c>
      <c r="AS22" s="402"/>
      <c r="AT22" s="402"/>
      <c r="AU22" s="402"/>
      <c r="AV22" s="414"/>
      <c r="AW22" s="411">
        <f t="shared" si="7"/>
        <v>0</v>
      </c>
      <c r="AX22" s="412"/>
      <c r="AY22" s="413"/>
      <c r="AZ22" s="66">
        <f t="shared" si="8"/>
        <v>0</v>
      </c>
      <c r="BA22" s="409">
        <f t="shared" si="9"/>
        <v>0</v>
      </c>
      <c r="BB22" s="409"/>
      <c r="BC22" s="409"/>
      <c r="BD22" s="409"/>
      <c r="BE22" s="409">
        <f t="shared" si="10"/>
        <v>0</v>
      </c>
      <c r="BF22" s="409"/>
      <c r="BG22" s="409"/>
      <c r="BH22" s="409"/>
      <c r="BI22" s="409"/>
      <c r="BJ22" s="410"/>
      <c r="BK22" s="410"/>
      <c r="BL22" s="410"/>
      <c r="BM22" s="410"/>
      <c r="BP22" s="65">
        <f t="shared" ref="BP22:BP39" si="20">+AI22</f>
        <v>10</v>
      </c>
      <c r="BQ22" s="418">
        <f t="shared" si="11"/>
        <v>0</v>
      </c>
      <c r="BR22" s="418"/>
      <c r="BS22" s="401">
        <f t="shared" ref="BS22:BS39" si="21">E22</f>
        <v>0</v>
      </c>
      <c r="BT22" s="402"/>
      <c r="BU22" s="402"/>
      <c r="BV22" s="402"/>
      <c r="BW22" s="402"/>
      <c r="BX22" s="402"/>
      <c r="BY22" s="402">
        <f t="shared" si="12"/>
        <v>0</v>
      </c>
      <c r="BZ22" s="402"/>
      <c r="CA22" s="402"/>
      <c r="CB22" s="402"/>
      <c r="CC22" s="414"/>
      <c r="CD22" s="411">
        <f t="shared" si="13"/>
        <v>0</v>
      </c>
      <c r="CE22" s="412"/>
      <c r="CF22" s="413"/>
      <c r="CG22" s="66">
        <f t="shared" si="14"/>
        <v>0</v>
      </c>
      <c r="CH22" s="409">
        <f t="shared" si="15"/>
        <v>0</v>
      </c>
      <c r="CI22" s="409"/>
      <c r="CJ22" s="409"/>
      <c r="CK22" s="409"/>
      <c r="CL22" s="409">
        <f t="shared" si="16"/>
        <v>0</v>
      </c>
      <c r="CM22" s="409"/>
      <c r="CN22" s="409"/>
      <c r="CO22" s="409"/>
      <c r="CP22" s="409"/>
      <c r="CQ22" s="410"/>
      <c r="CR22" s="410"/>
      <c r="CS22" s="410"/>
      <c r="CT22" s="410"/>
    </row>
    <row r="23" spans="2:99" s="1" customFormat="1" ht="20.25" customHeight="1">
      <c r="B23" s="155">
        <v>10</v>
      </c>
      <c r="C23" s="206"/>
      <c r="D23" s="206"/>
      <c r="E23" s="207"/>
      <c r="F23" s="208"/>
      <c r="G23" s="208"/>
      <c r="H23" s="208"/>
      <c r="I23" s="208"/>
      <c r="J23" s="209"/>
      <c r="K23" s="210"/>
      <c r="L23" s="208"/>
      <c r="M23" s="208"/>
      <c r="N23" s="208"/>
      <c r="O23" s="211"/>
      <c r="P23" s="202"/>
      <c r="Q23" s="203"/>
      <c r="R23" s="212"/>
      <c r="S23" s="30"/>
      <c r="T23" s="202"/>
      <c r="U23" s="203"/>
      <c r="V23" s="203"/>
      <c r="W23" s="204"/>
      <c r="X23" s="409">
        <f t="shared" si="17"/>
        <v>0</v>
      </c>
      <c r="Y23" s="409"/>
      <c r="Z23" s="409"/>
      <c r="AA23" s="409"/>
      <c r="AB23" s="409"/>
      <c r="AC23" s="135"/>
      <c r="AD23" s="135"/>
      <c r="AE23" s="135"/>
      <c r="AF23" s="135"/>
      <c r="AI23" s="159">
        <f t="shared" si="18"/>
        <v>10</v>
      </c>
      <c r="AJ23" s="418">
        <f t="shared" si="19"/>
        <v>0</v>
      </c>
      <c r="AK23" s="418"/>
      <c r="AL23" s="401">
        <f t="shared" si="5"/>
        <v>0</v>
      </c>
      <c r="AM23" s="402"/>
      <c r="AN23" s="402"/>
      <c r="AO23" s="402"/>
      <c r="AP23" s="402"/>
      <c r="AQ23" s="402"/>
      <c r="AR23" s="402">
        <f t="shared" si="6"/>
        <v>0</v>
      </c>
      <c r="AS23" s="402"/>
      <c r="AT23" s="402"/>
      <c r="AU23" s="402"/>
      <c r="AV23" s="414"/>
      <c r="AW23" s="411">
        <f t="shared" si="7"/>
        <v>0</v>
      </c>
      <c r="AX23" s="412"/>
      <c r="AY23" s="413"/>
      <c r="AZ23" s="66">
        <f t="shared" si="8"/>
        <v>0</v>
      </c>
      <c r="BA23" s="409">
        <f t="shared" si="9"/>
        <v>0</v>
      </c>
      <c r="BB23" s="409"/>
      <c r="BC23" s="409"/>
      <c r="BD23" s="409"/>
      <c r="BE23" s="409">
        <f t="shared" si="10"/>
        <v>0</v>
      </c>
      <c r="BF23" s="409"/>
      <c r="BG23" s="409"/>
      <c r="BH23" s="409"/>
      <c r="BI23" s="409"/>
      <c r="BJ23" s="410"/>
      <c r="BK23" s="410"/>
      <c r="BL23" s="410"/>
      <c r="BM23" s="410"/>
      <c r="BP23" s="65">
        <f t="shared" si="20"/>
        <v>10</v>
      </c>
      <c r="BQ23" s="418">
        <f t="shared" si="11"/>
        <v>0</v>
      </c>
      <c r="BR23" s="418"/>
      <c r="BS23" s="401">
        <f t="shared" si="21"/>
        <v>0</v>
      </c>
      <c r="BT23" s="402"/>
      <c r="BU23" s="402"/>
      <c r="BV23" s="402"/>
      <c r="BW23" s="402"/>
      <c r="BX23" s="402"/>
      <c r="BY23" s="402">
        <f t="shared" si="12"/>
        <v>0</v>
      </c>
      <c r="BZ23" s="402"/>
      <c r="CA23" s="402"/>
      <c r="CB23" s="402"/>
      <c r="CC23" s="414"/>
      <c r="CD23" s="411">
        <f t="shared" si="13"/>
        <v>0</v>
      </c>
      <c r="CE23" s="412"/>
      <c r="CF23" s="413"/>
      <c r="CG23" s="66">
        <f t="shared" si="14"/>
        <v>0</v>
      </c>
      <c r="CH23" s="409">
        <f t="shared" si="15"/>
        <v>0</v>
      </c>
      <c r="CI23" s="409"/>
      <c r="CJ23" s="409"/>
      <c r="CK23" s="409"/>
      <c r="CL23" s="409">
        <f t="shared" si="16"/>
        <v>0</v>
      </c>
      <c r="CM23" s="409"/>
      <c r="CN23" s="409"/>
      <c r="CO23" s="409"/>
      <c r="CP23" s="409"/>
      <c r="CQ23" s="410"/>
      <c r="CR23" s="410"/>
      <c r="CS23" s="410"/>
      <c r="CT23" s="410"/>
    </row>
    <row r="24" spans="2:99" s="1" customFormat="1" ht="20.25" customHeight="1">
      <c r="B24" s="155">
        <v>10</v>
      </c>
      <c r="C24" s="206"/>
      <c r="D24" s="206"/>
      <c r="E24" s="207"/>
      <c r="F24" s="208"/>
      <c r="G24" s="208"/>
      <c r="H24" s="208"/>
      <c r="I24" s="208"/>
      <c r="J24" s="209"/>
      <c r="K24" s="210"/>
      <c r="L24" s="208"/>
      <c r="M24" s="208"/>
      <c r="N24" s="208"/>
      <c r="O24" s="211"/>
      <c r="P24" s="202"/>
      <c r="Q24" s="203"/>
      <c r="R24" s="212"/>
      <c r="S24" s="30"/>
      <c r="T24" s="202"/>
      <c r="U24" s="203"/>
      <c r="V24" s="203"/>
      <c r="W24" s="204"/>
      <c r="X24" s="409">
        <f t="shared" si="17"/>
        <v>0</v>
      </c>
      <c r="Y24" s="409"/>
      <c r="Z24" s="409"/>
      <c r="AA24" s="409"/>
      <c r="AB24" s="409"/>
      <c r="AC24" s="135"/>
      <c r="AD24" s="135"/>
      <c r="AE24" s="135"/>
      <c r="AF24" s="135"/>
      <c r="AI24" s="65">
        <f t="shared" si="18"/>
        <v>10</v>
      </c>
      <c r="AJ24" s="418">
        <f t="shared" si="19"/>
        <v>0</v>
      </c>
      <c r="AK24" s="418"/>
      <c r="AL24" s="401">
        <f t="shared" si="5"/>
        <v>0</v>
      </c>
      <c r="AM24" s="402"/>
      <c r="AN24" s="402"/>
      <c r="AO24" s="402"/>
      <c r="AP24" s="402"/>
      <c r="AQ24" s="402"/>
      <c r="AR24" s="402">
        <f t="shared" si="6"/>
        <v>0</v>
      </c>
      <c r="AS24" s="402"/>
      <c r="AT24" s="402"/>
      <c r="AU24" s="402"/>
      <c r="AV24" s="414"/>
      <c r="AW24" s="411">
        <f t="shared" si="7"/>
        <v>0</v>
      </c>
      <c r="AX24" s="412"/>
      <c r="AY24" s="413"/>
      <c r="AZ24" s="66">
        <f t="shared" si="8"/>
        <v>0</v>
      </c>
      <c r="BA24" s="409">
        <f t="shared" si="9"/>
        <v>0</v>
      </c>
      <c r="BB24" s="409"/>
      <c r="BC24" s="409"/>
      <c r="BD24" s="409"/>
      <c r="BE24" s="409">
        <f t="shared" si="10"/>
        <v>0</v>
      </c>
      <c r="BF24" s="409"/>
      <c r="BG24" s="409"/>
      <c r="BH24" s="409"/>
      <c r="BI24" s="409"/>
      <c r="BJ24" s="410"/>
      <c r="BK24" s="410"/>
      <c r="BL24" s="410"/>
      <c r="BM24" s="410"/>
      <c r="BP24" s="65">
        <f t="shared" si="20"/>
        <v>10</v>
      </c>
      <c r="BQ24" s="418">
        <f t="shared" si="11"/>
        <v>0</v>
      </c>
      <c r="BR24" s="418"/>
      <c r="BS24" s="401">
        <f t="shared" si="21"/>
        <v>0</v>
      </c>
      <c r="BT24" s="402"/>
      <c r="BU24" s="402"/>
      <c r="BV24" s="402"/>
      <c r="BW24" s="402"/>
      <c r="BX24" s="402"/>
      <c r="BY24" s="402">
        <f t="shared" si="12"/>
        <v>0</v>
      </c>
      <c r="BZ24" s="402"/>
      <c r="CA24" s="402"/>
      <c r="CB24" s="402"/>
      <c r="CC24" s="414"/>
      <c r="CD24" s="411">
        <f t="shared" si="13"/>
        <v>0</v>
      </c>
      <c r="CE24" s="412"/>
      <c r="CF24" s="413"/>
      <c r="CG24" s="66">
        <f t="shared" si="14"/>
        <v>0</v>
      </c>
      <c r="CH24" s="409">
        <f t="shared" si="15"/>
        <v>0</v>
      </c>
      <c r="CI24" s="409"/>
      <c r="CJ24" s="409"/>
      <c r="CK24" s="409"/>
      <c r="CL24" s="409">
        <f t="shared" si="16"/>
        <v>0</v>
      </c>
      <c r="CM24" s="409"/>
      <c r="CN24" s="409"/>
      <c r="CO24" s="409"/>
      <c r="CP24" s="409"/>
      <c r="CQ24" s="410"/>
      <c r="CR24" s="410"/>
      <c r="CS24" s="410"/>
      <c r="CT24" s="410"/>
    </row>
    <row r="25" spans="2:99" s="1" customFormat="1" ht="20.25" customHeight="1">
      <c r="B25" s="155">
        <v>10</v>
      </c>
      <c r="C25" s="206"/>
      <c r="D25" s="206"/>
      <c r="E25" s="207"/>
      <c r="F25" s="208"/>
      <c r="G25" s="208"/>
      <c r="H25" s="208"/>
      <c r="I25" s="208"/>
      <c r="J25" s="209"/>
      <c r="K25" s="210"/>
      <c r="L25" s="208"/>
      <c r="M25" s="208"/>
      <c r="N25" s="208"/>
      <c r="O25" s="211"/>
      <c r="P25" s="202"/>
      <c r="Q25" s="203"/>
      <c r="R25" s="212"/>
      <c r="S25" s="30"/>
      <c r="T25" s="202"/>
      <c r="U25" s="203"/>
      <c r="V25" s="203"/>
      <c r="W25" s="204"/>
      <c r="X25" s="409">
        <f t="shared" si="17"/>
        <v>0</v>
      </c>
      <c r="Y25" s="409"/>
      <c r="Z25" s="409"/>
      <c r="AA25" s="409"/>
      <c r="AB25" s="409"/>
      <c r="AC25" s="135"/>
      <c r="AD25" s="135"/>
      <c r="AE25" s="135"/>
      <c r="AF25" s="135"/>
      <c r="AI25" s="65">
        <f t="shared" si="18"/>
        <v>10</v>
      </c>
      <c r="AJ25" s="418">
        <f t="shared" si="19"/>
        <v>0</v>
      </c>
      <c r="AK25" s="418"/>
      <c r="AL25" s="401">
        <f t="shared" si="5"/>
        <v>0</v>
      </c>
      <c r="AM25" s="402"/>
      <c r="AN25" s="402"/>
      <c r="AO25" s="402"/>
      <c r="AP25" s="402"/>
      <c r="AQ25" s="402"/>
      <c r="AR25" s="402">
        <f t="shared" si="6"/>
        <v>0</v>
      </c>
      <c r="AS25" s="402"/>
      <c r="AT25" s="402"/>
      <c r="AU25" s="402"/>
      <c r="AV25" s="414"/>
      <c r="AW25" s="411">
        <f t="shared" si="7"/>
        <v>0</v>
      </c>
      <c r="AX25" s="412"/>
      <c r="AY25" s="413"/>
      <c r="AZ25" s="66">
        <f t="shared" si="8"/>
        <v>0</v>
      </c>
      <c r="BA25" s="409">
        <f t="shared" si="9"/>
        <v>0</v>
      </c>
      <c r="BB25" s="409"/>
      <c r="BC25" s="409"/>
      <c r="BD25" s="409"/>
      <c r="BE25" s="409">
        <f t="shared" si="10"/>
        <v>0</v>
      </c>
      <c r="BF25" s="409"/>
      <c r="BG25" s="409"/>
      <c r="BH25" s="409"/>
      <c r="BI25" s="409"/>
      <c r="BJ25" s="410"/>
      <c r="BK25" s="410"/>
      <c r="BL25" s="410"/>
      <c r="BM25" s="410"/>
      <c r="BP25" s="65">
        <f t="shared" si="20"/>
        <v>10</v>
      </c>
      <c r="BQ25" s="418">
        <f t="shared" si="11"/>
        <v>0</v>
      </c>
      <c r="BR25" s="418"/>
      <c r="BS25" s="401">
        <f t="shared" si="21"/>
        <v>0</v>
      </c>
      <c r="BT25" s="402"/>
      <c r="BU25" s="402"/>
      <c r="BV25" s="402"/>
      <c r="BW25" s="402"/>
      <c r="BX25" s="402"/>
      <c r="BY25" s="402">
        <f t="shared" si="12"/>
        <v>0</v>
      </c>
      <c r="BZ25" s="402"/>
      <c r="CA25" s="402"/>
      <c r="CB25" s="402"/>
      <c r="CC25" s="414"/>
      <c r="CD25" s="411">
        <f t="shared" si="13"/>
        <v>0</v>
      </c>
      <c r="CE25" s="412"/>
      <c r="CF25" s="413"/>
      <c r="CG25" s="66">
        <f t="shared" si="14"/>
        <v>0</v>
      </c>
      <c r="CH25" s="409">
        <f t="shared" si="15"/>
        <v>0</v>
      </c>
      <c r="CI25" s="409"/>
      <c r="CJ25" s="409"/>
      <c r="CK25" s="409"/>
      <c r="CL25" s="409">
        <f t="shared" si="16"/>
        <v>0</v>
      </c>
      <c r="CM25" s="409"/>
      <c r="CN25" s="409"/>
      <c r="CO25" s="409"/>
      <c r="CP25" s="409"/>
      <c r="CQ25" s="410"/>
      <c r="CR25" s="410"/>
      <c r="CS25" s="410"/>
      <c r="CT25" s="410"/>
    </row>
    <row r="26" spans="2:99" s="1" customFormat="1" ht="20.25" customHeight="1">
      <c r="B26" s="155">
        <v>10</v>
      </c>
      <c r="C26" s="206"/>
      <c r="D26" s="206"/>
      <c r="E26" s="207"/>
      <c r="F26" s="208"/>
      <c r="G26" s="208"/>
      <c r="H26" s="208"/>
      <c r="I26" s="208"/>
      <c r="J26" s="209"/>
      <c r="K26" s="210"/>
      <c r="L26" s="208"/>
      <c r="M26" s="208"/>
      <c r="N26" s="208"/>
      <c r="O26" s="211"/>
      <c r="P26" s="202"/>
      <c r="Q26" s="203"/>
      <c r="R26" s="212"/>
      <c r="S26" s="30"/>
      <c r="T26" s="202"/>
      <c r="U26" s="203"/>
      <c r="V26" s="203"/>
      <c r="W26" s="204"/>
      <c r="X26" s="409">
        <f t="shared" si="17"/>
        <v>0</v>
      </c>
      <c r="Y26" s="409"/>
      <c r="Z26" s="409"/>
      <c r="AA26" s="409"/>
      <c r="AB26" s="409"/>
      <c r="AC26" s="135"/>
      <c r="AD26" s="135"/>
      <c r="AE26" s="135"/>
      <c r="AF26" s="135"/>
      <c r="AI26" s="65">
        <f t="shared" si="18"/>
        <v>10</v>
      </c>
      <c r="AJ26" s="418">
        <f t="shared" si="19"/>
        <v>0</v>
      </c>
      <c r="AK26" s="418"/>
      <c r="AL26" s="401">
        <f t="shared" si="5"/>
        <v>0</v>
      </c>
      <c r="AM26" s="402"/>
      <c r="AN26" s="402"/>
      <c r="AO26" s="402"/>
      <c r="AP26" s="402"/>
      <c r="AQ26" s="402"/>
      <c r="AR26" s="402">
        <f t="shared" si="6"/>
        <v>0</v>
      </c>
      <c r="AS26" s="402"/>
      <c r="AT26" s="402"/>
      <c r="AU26" s="402"/>
      <c r="AV26" s="414"/>
      <c r="AW26" s="411">
        <f t="shared" si="7"/>
        <v>0</v>
      </c>
      <c r="AX26" s="412"/>
      <c r="AY26" s="413"/>
      <c r="AZ26" s="66">
        <f t="shared" si="8"/>
        <v>0</v>
      </c>
      <c r="BA26" s="409">
        <f t="shared" si="9"/>
        <v>0</v>
      </c>
      <c r="BB26" s="409"/>
      <c r="BC26" s="409"/>
      <c r="BD26" s="409"/>
      <c r="BE26" s="409">
        <f t="shared" si="10"/>
        <v>0</v>
      </c>
      <c r="BF26" s="409"/>
      <c r="BG26" s="409"/>
      <c r="BH26" s="409"/>
      <c r="BI26" s="409"/>
      <c r="BJ26" s="410"/>
      <c r="BK26" s="410"/>
      <c r="BL26" s="410"/>
      <c r="BM26" s="410"/>
      <c r="BP26" s="65">
        <f t="shared" si="20"/>
        <v>10</v>
      </c>
      <c r="BQ26" s="418">
        <f t="shared" si="11"/>
        <v>0</v>
      </c>
      <c r="BR26" s="418"/>
      <c r="BS26" s="401">
        <f t="shared" si="21"/>
        <v>0</v>
      </c>
      <c r="BT26" s="402"/>
      <c r="BU26" s="402"/>
      <c r="BV26" s="402"/>
      <c r="BW26" s="402"/>
      <c r="BX26" s="402"/>
      <c r="BY26" s="402">
        <f t="shared" si="12"/>
        <v>0</v>
      </c>
      <c r="BZ26" s="402"/>
      <c r="CA26" s="402"/>
      <c r="CB26" s="402"/>
      <c r="CC26" s="414"/>
      <c r="CD26" s="411">
        <f t="shared" si="13"/>
        <v>0</v>
      </c>
      <c r="CE26" s="412"/>
      <c r="CF26" s="413"/>
      <c r="CG26" s="66">
        <f t="shared" si="14"/>
        <v>0</v>
      </c>
      <c r="CH26" s="409">
        <f t="shared" si="15"/>
        <v>0</v>
      </c>
      <c r="CI26" s="409"/>
      <c r="CJ26" s="409"/>
      <c r="CK26" s="409"/>
      <c r="CL26" s="409">
        <f t="shared" si="16"/>
        <v>0</v>
      </c>
      <c r="CM26" s="409"/>
      <c r="CN26" s="409"/>
      <c r="CO26" s="409"/>
      <c r="CP26" s="409"/>
      <c r="CQ26" s="410"/>
      <c r="CR26" s="410"/>
      <c r="CS26" s="410"/>
      <c r="CT26" s="410"/>
    </row>
    <row r="27" spans="2:99" s="1" customFormat="1" ht="20.25" customHeight="1">
      <c r="B27" s="155">
        <v>10</v>
      </c>
      <c r="C27" s="228"/>
      <c r="D27" s="229"/>
      <c r="E27" s="207"/>
      <c r="F27" s="208"/>
      <c r="G27" s="208"/>
      <c r="H27" s="208"/>
      <c r="I27" s="208"/>
      <c r="J27" s="209"/>
      <c r="K27" s="210"/>
      <c r="L27" s="208"/>
      <c r="M27" s="208"/>
      <c r="N27" s="208"/>
      <c r="O27" s="211"/>
      <c r="P27" s="202"/>
      <c r="Q27" s="203"/>
      <c r="R27" s="212"/>
      <c r="S27" s="30"/>
      <c r="T27" s="202"/>
      <c r="U27" s="203"/>
      <c r="V27" s="203"/>
      <c r="W27" s="204"/>
      <c r="X27" s="409">
        <f t="shared" si="17"/>
        <v>0</v>
      </c>
      <c r="Y27" s="409"/>
      <c r="Z27" s="409"/>
      <c r="AA27" s="409"/>
      <c r="AB27" s="409"/>
      <c r="AC27" s="135"/>
      <c r="AD27" s="135"/>
      <c r="AE27" s="135"/>
      <c r="AF27" s="135"/>
      <c r="AI27" s="65">
        <f t="shared" si="18"/>
        <v>10</v>
      </c>
      <c r="AJ27" s="418">
        <f t="shared" si="19"/>
        <v>0</v>
      </c>
      <c r="AK27" s="418"/>
      <c r="AL27" s="401">
        <f t="shared" si="5"/>
        <v>0</v>
      </c>
      <c r="AM27" s="402"/>
      <c r="AN27" s="402"/>
      <c r="AO27" s="402"/>
      <c r="AP27" s="402"/>
      <c r="AQ27" s="402"/>
      <c r="AR27" s="402">
        <f t="shared" si="6"/>
        <v>0</v>
      </c>
      <c r="AS27" s="402"/>
      <c r="AT27" s="402"/>
      <c r="AU27" s="402"/>
      <c r="AV27" s="414"/>
      <c r="AW27" s="411">
        <f t="shared" si="7"/>
        <v>0</v>
      </c>
      <c r="AX27" s="412"/>
      <c r="AY27" s="413"/>
      <c r="AZ27" s="66">
        <f t="shared" si="8"/>
        <v>0</v>
      </c>
      <c r="BA27" s="409">
        <f t="shared" si="9"/>
        <v>0</v>
      </c>
      <c r="BB27" s="409"/>
      <c r="BC27" s="409"/>
      <c r="BD27" s="409"/>
      <c r="BE27" s="409">
        <f t="shared" si="10"/>
        <v>0</v>
      </c>
      <c r="BF27" s="409"/>
      <c r="BG27" s="409"/>
      <c r="BH27" s="409"/>
      <c r="BI27" s="409"/>
      <c r="BJ27" s="410"/>
      <c r="BK27" s="410"/>
      <c r="BL27" s="410"/>
      <c r="BM27" s="410"/>
      <c r="BP27" s="65">
        <f t="shared" si="20"/>
        <v>10</v>
      </c>
      <c r="BQ27" s="418">
        <f t="shared" si="11"/>
        <v>0</v>
      </c>
      <c r="BR27" s="418"/>
      <c r="BS27" s="401">
        <f t="shared" si="21"/>
        <v>0</v>
      </c>
      <c r="BT27" s="402"/>
      <c r="BU27" s="402"/>
      <c r="BV27" s="402"/>
      <c r="BW27" s="402"/>
      <c r="BX27" s="402"/>
      <c r="BY27" s="402">
        <f t="shared" si="12"/>
        <v>0</v>
      </c>
      <c r="BZ27" s="402"/>
      <c r="CA27" s="402"/>
      <c r="CB27" s="402"/>
      <c r="CC27" s="414"/>
      <c r="CD27" s="411">
        <f t="shared" si="13"/>
        <v>0</v>
      </c>
      <c r="CE27" s="412"/>
      <c r="CF27" s="413"/>
      <c r="CG27" s="66">
        <f t="shared" si="14"/>
        <v>0</v>
      </c>
      <c r="CH27" s="409">
        <f t="shared" si="15"/>
        <v>0</v>
      </c>
      <c r="CI27" s="409"/>
      <c r="CJ27" s="409"/>
      <c r="CK27" s="409"/>
      <c r="CL27" s="409">
        <f t="shared" si="16"/>
        <v>0</v>
      </c>
      <c r="CM27" s="409"/>
      <c r="CN27" s="409"/>
      <c r="CO27" s="409"/>
      <c r="CP27" s="409"/>
      <c r="CQ27" s="410"/>
      <c r="CR27" s="410"/>
      <c r="CS27" s="410"/>
      <c r="CT27" s="410"/>
    </row>
    <row r="28" spans="2:99" s="1" customFormat="1" ht="20.25" customHeight="1">
      <c r="B28" s="155">
        <v>10</v>
      </c>
      <c r="C28" s="206"/>
      <c r="D28" s="206"/>
      <c r="E28" s="207"/>
      <c r="F28" s="208"/>
      <c r="G28" s="208"/>
      <c r="H28" s="208"/>
      <c r="I28" s="208"/>
      <c r="J28" s="209"/>
      <c r="K28" s="210"/>
      <c r="L28" s="208"/>
      <c r="M28" s="208"/>
      <c r="N28" s="208"/>
      <c r="O28" s="211"/>
      <c r="P28" s="202"/>
      <c r="Q28" s="203"/>
      <c r="R28" s="212"/>
      <c r="S28" s="30"/>
      <c r="T28" s="202"/>
      <c r="U28" s="203"/>
      <c r="V28" s="203"/>
      <c r="W28" s="204"/>
      <c r="X28" s="409">
        <f t="shared" si="17"/>
        <v>0</v>
      </c>
      <c r="Y28" s="409"/>
      <c r="Z28" s="409"/>
      <c r="AA28" s="409"/>
      <c r="AB28" s="409"/>
      <c r="AC28" s="135"/>
      <c r="AD28" s="135"/>
      <c r="AE28" s="135"/>
      <c r="AF28" s="135"/>
      <c r="AI28" s="65">
        <f t="shared" si="18"/>
        <v>10</v>
      </c>
      <c r="AJ28" s="418">
        <f t="shared" si="19"/>
        <v>0</v>
      </c>
      <c r="AK28" s="418"/>
      <c r="AL28" s="401">
        <f t="shared" si="5"/>
        <v>0</v>
      </c>
      <c r="AM28" s="402"/>
      <c r="AN28" s="402"/>
      <c r="AO28" s="402"/>
      <c r="AP28" s="402"/>
      <c r="AQ28" s="402"/>
      <c r="AR28" s="402">
        <f t="shared" si="6"/>
        <v>0</v>
      </c>
      <c r="AS28" s="402"/>
      <c r="AT28" s="402"/>
      <c r="AU28" s="402"/>
      <c r="AV28" s="414"/>
      <c r="AW28" s="411">
        <f t="shared" si="7"/>
        <v>0</v>
      </c>
      <c r="AX28" s="412"/>
      <c r="AY28" s="413"/>
      <c r="AZ28" s="66">
        <f t="shared" si="8"/>
        <v>0</v>
      </c>
      <c r="BA28" s="409">
        <f t="shared" si="9"/>
        <v>0</v>
      </c>
      <c r="BB28" s="409"/>
      <c r="BC28" s="409"/>
      <c r="BD28" s="409"/>
      <c r="BE28" s="409">
        <f t="shared" si="10"/>
        <v>0</v>
      </c>
      <c r="BF28" s="409"/>
      <c r="BG28" s="409"/>
      <c r="BH28" s="409"/>
      <c r="BI28" s="409"/>
      <c r="BJ28" s="410"/>
      <c r="BK28" s="410"/>
      <c r="BL28" s="410"/>
      <c r="BM28" s="410"/>
      <c r="BP28" s="65">
        <f t="shared" si="20"/>
        <v>10</v>
      </c>
      <c r="BQ28" s="418">
        <f t="shared" si="11"/>
        <v>0</v>
      </c>
      <c r="BR28" s="418"/>
      <c r="BS28" s="401">
        <f t="shared" si="21"/>
        <v>0</v>
      </c>
      <c r="BT28" s="402"/>
      <c r="BU28" s="402"/>
      <c r="BV28" s="402"/>
      <c r="BW28" s="402"/>
      <c r="BX28" s="402"/>
      <c r="BY28" s="402">
        <f t="shared" si="12"/>
        <v>0</v>
      </c>
      <c r="BZ28" s="402"/>
      <c r="CA28" s="402"/>
      <c r="CB28" s="402"/>
      <c r="CC28" s="414"/>
      <c r="CD28" s="411">
        <f t="shared" si="13"/>
        <v>0</v>
      </c>
      <c r="CE28" s="412"/>
      <c r="CF28" s="413"/>
      <c r="CG28" s="66">
        <f t="shared" si="14"/>
        <v>0</v>
      </c>
      <c r="CH28" s="409">
        <f t="shared" si="15"/>
        <v>0</v>
      </c>
      <c r="CI28" s="409"/>
      <c r="CJ28" s="409"/>
      <c r="CK28" s="409"/>
      <c r="CL28" s="409">
        <f t="shared" si="16"/>
        <v>0</v>
      </c>
      <c r="CM28" s="409"/>
      <c r="CN28" s="409"/>
      <c r="CO28" s="409"/>
      <c r="CP28" s="409"/>
      <c r="CQ28" s="410"/>
      <c r="CR28" s="410"/>
      <c r="CS28" s="410"/>
      <c r="CT28" s="410"/>
    </row>
    <row r="29" spans="2:99" s="1" customFormat="1" ht="20.25" customHeight="1">
      <c r="B29" s="155">
        <v>10</v>
      </c>
      <c r="C29" s="206"/>
      <c r="D29" s="206"/>
      <c r="E29" s="207"/>
      <c r="F29" s="208"/>
      <c r="G29" s="208"/>
      <c r="H29" s="208"/>
      <c r="I29" s="208"/>
      <c r="J29" s="209"/>
      <c r="K29" s="210"/>
      <c r="L29" s="208"/>
      <c r="M29" s="208"/>
      <c r="N29" s="208"/>
      <c r="O29" s="211"/>
      <c r="P29" s="202"/>
      <c r="Q29" s="203"/>
      <c r="R29" s="212"/>
      <c r="S29" s="30"/>
      <c r="T29" s="202"/>
      <c r="U29" s="203"/>
      <c r="V29" s="203"/>
      <c r="W29" s="204"/>
      <c r="X29" s="409">
        <f t="shared" si="17"/>
        <v>0</v>
      </c>
      <c r="Y29" s="409"/>
      <c r="Z29" s="409"/>
      <c r="AA29" s="409"/>
      <c r="AB29" s="409"/>
      <c r="AC29" s="135"/>
      <c r="AD29" s="135"/>
      <c r="AE29" s="135"/>
      <c r="AF29" s="135"/>
      <c r="AI29" s="65">
        <f t="shared" si="18"/>
        <v>10</v>
      </c>
      <c r="AJ29" s="418">
        <f t="shared" si="19"/>
        <v>0</v>
      </c>
      <c r="AK29" s="418"/>
      <c r="AL29" s="401">
        <f t="shared" si="5"/>
        <v>0</v>
      </c>
      <c r="AM29" s="402"/>
      <c r="AN29" s="402"/>
      <c r="AO29" s="402"/>
      <c r="AP29" s="402"/>
      <c r="AQ29" s="402"/>
      <c r="AR29" s="402">
        <f t="shared" si="6"/>
        <v>0</v>
      </c>
      <c r="AS29" s="402"/>
      <c r="AT29" s="402"/>
      <c r="AU29" s="402"/>
      <c r="AV29" s="414"/>
      <c r="AW29" s="411">
        <f t="shared" si="7"/>
        <v>0</v>
      </c>
      <c r="AX29" s="412"/>
      <c r="AY29" s="413"/>
      <c r="AZ29" s="66">
        <f t="shared" si="8"/>
        <v>0</v>
      </c>
      <c r="BA29" s="409">
        <f t="shared" si="9"/>
        <v>0</v>
      </c>
      <c r="BB29" s="409"/>
      <c r="BC29" s="409"/>
      <c r="BD29" s="409"/>
      <c r="BE29" s="409">
        <f t="shared" si="10"/>
        <v>0</v>
      </c>
      <c r="BF29" s="409"/>
      <c r="BG29" s="409"/>
      <c r="BH29" s="409"/>
      <c r="BI29" s="409"/>
      <c r="BJ29" s="410"/>
      <c r="BK29" s="410"/>
      <c r="BL29" s="410"/>
      <c r="BM29" s="410"/>
      <c r="BP29" s="65">
        <f t="shared" si="20"/>
        <v>10</v>
      </c>
      <c r="BQ29" s="418">
        <f t="shared" si="11"/>
        <v>0</v>
      </c>
      <c r="BR29" s="418"/>
      <c r="BS29" s="401">
        <f t="shared" si="21"/>
        <v>0</v>
      </c>
      <c r="BT29" s="402"/>
      <c r="BU29" s="402"/>
      <c r="BV29" s="402"/>
      <c r="BW29" s="402"/>
      <c r="BX29" s="402"/>
      <c r="BY29" s="402">
        <f t="shared" si="12"/>
        <v>0</v>
      </c>
      <c r="BZ29" s="402"/>
      <c r="CA29" s="402"/>
      <c r="CB29" s="402"/>
      <c r="CC29" s="414"/>
      <c r="CD29" s="411">
        <f t="shared" si="13"/>
        <v>0</v>
      </c>
      <c r="CE29" s="412"/>
      <c r="CF29" s="413"/>
      <c r="CG29" s="66">
        <f t="shared" si="14"/>
        <v>0</v>
      </c>
      <c r="CH29" s="409">
        <f t="shared" si="15"/>
        <v>0</v>
      </c>
      <c r="CI29" s="409"/>
      <c r="CJ29" s="409"/>
      <c r="CK29" s="409"/>
      <c r="CL29" s="409">
        <f t="shared" si="16"/>
        <v>0</v>
      </c>
      <c r="CM29" s="409"/>
      <c r="CN29" s="409"/>
      <c r="CO29" s="409"/>
      <c r="CP29" s="409"/>
      <c r="CQ29" s="410"/>
      <c r="CR29" s="410"/>
      <c r="CS29" s="410"/>
      <c r="CT29" s="410"/>
    </row>
    <row r="30" spans="2:99" s="1" customFormat="1" ht="20.25" customHeight="1">
      <c r="B30" s="155">
        <v>10</v>
      </c>
      <c r="C30" s="206"/>
      <c r="D30" s="206"/>
      <c r="E30" s="207"/>
      <c r="F30" s="208"/>
      <c r="G30" s="208"/>
      <c r="H30" s="208"/>
      <c r="I30" s="208"/>
      <c r="J30" s="209"/>
      <c r="K30" s="210"/>
      <c r="L30" s="208"/>
      <c r="M30" s="208"/>
      <c r="N30" s="208"/>
      <c r="O30" s="211"/>
      <c r="P30" s="202"/>
      <c r="Q30" s="203"/>
      <c r="R30" s="212"/>
      <c r="S30" s="30"/>
      <c r="T30" s="202"/>
      <c r="U30" s="203"/>
      <c r="V30" s="203"/>
      <c r="W30" s="204"/>
      <c r="X30" s="409">
        <f t="shared" si="17"/>
        <v>0</v>
      </c>
      <c r="Y30" s="409"/>
      <c r="Z30" s="409"/>
      <c r="AA30" s="409"/>
      <c r="AB30" s="409"/>
      <c r="AC30" s="135"/>
      <c r="AD30" s="135"/>
      <c r="AE30" s="135"/>
      <c r="AF30" s="135"/>
      <c r="AI30" s="65">
        <f t="shared" si="18"/>
        <v>10</v>
      </c>
      <c r="AJ30" s="418">
        <f t="shared" si="19"/>
        <v>0</v>
      </c>
      <c r="AK30" s="418"/>
      <c r="AL30" s="401">
        <f t="shared" si="5"/>
        <v>0</v>
      </c>
      <c r="AM30" s="402"/>
      <c r="AN30" s="402"/>
      <c r="AO30" s="402"/>
      <c r="AP30" s="402"/>
      <c r="AQ30" s="402"/>
      <c r="AR30" s="402">
        <f t="shared" si="6"/>
        <v>0</v>
      </c>
      <c r="AS30" s="402"/>
      <c r="AT30" s="402"/>
      <c r="AU30" s="402"/>
      <c r="AV30" s="414"/>
      <c r="AW30" s="411">
        <f t="shared" si="7"/>
        <v>0</v>
      </c>
      <c r="AX30" s="412"/>
      <c r="AY30" s="413"/>
      <c r="AZ30" s="66">
        <f t="shared" si="8"/>
        <v>0</v>
      </c>
      <c r="BA30" s="409">
        <f t="shared" si="9"/>
        <v>0</v>
      </c>
      <c r="BB30" s="409"/>
      <c r="BC30" s="409"/>
      <c r="BD30" s="409"/>
      <c r="BE30" s="409">
        <f t="shared" si="10"/>
        <v>0</v>
      </c>
      <c r="BF30" s="409"/>
      <c r="BG30" s="409"/>
      <c r="BH30" s="409"/>
      <c r="BI30" s="409"/>
      <c r="BJ30" s="410"/>
      <c r="BK30" s="410"/>
      <c r="BL30" s="410"/>
      <c r="BM30" s="410"/>
      <c r="BP30" s="65">
        <f t="shared" si="20"/>
        <v>10</v>
      </c>
      <c r="BQ30" s="418">
        <f t="shared" si="11"/>
        <v>0</v>
      </c>
      <c r="BR30" s="418"/>
      <c r="BS30" s="401">
        <f t="shared" si="21"/>
        <v>0</v>
      </c>
      <c r="BT30" s="402"/>
      <c r="BU30" s="402"/>
      <c r="BV30" s="402"/>
      <c r="BW30" s="402"/>
      <c r="BX30" s="402"/>
      <c r="BY30" s="402">
        <f t="shared" si="12"/>
        <v>0</v>
      </c>
      <c r="BZ30" s="402"/>
      <c r="CA30" s="402"/>
      <c r="CB30" s="402"/>
      <c r="CC30" s="414"/>
      <c r="CD30" s="411">
        <f t="shared" si="13"/>
        <v>0</v>
      </c>
      <c r="CE30" s="412"/>
      <c r="CF30" s="413"/>
      <c r="CG30" s="66">
        <f t="shared" si="14"/>
        <v>0</v>
      </c>
      <c r="CH30" s="409">
        <f t="shared" si="15"/>
        <v>0</v>
      </c>
      <c r="CI30" s="409"/>
      <c r="CJ30" s="409"/>
      <c r="CK30" s="409"/>
      <c r="CL30" s="409">
        <f t="shared" si="16"/>
        <v>0</v>
      </c>
      <c r="CM30" s="409"/>
      <c r="CN30" s="409"/>
      <c r="CO30" s="409"/>
      <c r="CP30" s="409"/>
      <c r="CQ30" s="410"/>
      <c r="CR30" s="410"/>
      <c r="CS30" s="410"/>
      <c r="CT30" s="410"/>
    </row>
    <row r="31" spans="2:99" s="1" customFormat="1" ht="20.25" customHeight="1">
      <c r="B31" s="155">
        <v>10</v>
      </c>
      <c r="C31" s="206"/>
      <c r="D31" s="206"/>
      <c r="E31" s="207"/>
      <c r="F31" s="208"/>
      <c r="G31" s="208"/>
      <c r="H31" s="208"/>
      <c r="I31" s="208"/>
      <c r="J31" s="209"/>
      <c r="K31" s="210"/>
      <c r="L31" s="208"/>
      <c r="M31" s="208"/>
      <c r="N31" s="208"/>
      <c r="O31" s="211"/>
      <c r="P31" s="202"/>
      <c r="Q31" s="203"/>
      <c r="R31" s="212"/>
      <c r="S31" s="30"/>
      <c r="T31" s="202"/>
      <c r="U31" s="203"/>
      <c r="V31" s="203"/>
      <c r="W31" s="204"/>
      <c r="X31" s="409">
        <f t="shared" si="17"/>
        <v>0</v>
      </c>
      <c r="Y31" s="409"/>
      <c r="Z31" s="409"/>
      <c r="AA31" s="409"/>
      <c r="AB31" s="409"/>
      <c r="AC31" s="135"/>
      <c r="AD31" s="135"/>
      <c r="AE31" s="135"/>
      <c r="AF31" s="135"/>
      <c r="AI31" s="65">
        <f t="shared" si="18"/>
        <v>10</v>
      </c>
      <c r="AJ31" s="418">
        <f t="shared" si="19"/>
        <v>0</v>
      </c>
      <c r="AK31" s="418"/>
      <c r="AL31" s="401">
        <f t="shared" si="5"/>
        <v>0</v>
      </c>
      <c r="AM31" s="402"/>
      <c r="AN31" s="402"/>
      <c r="AO31" s="402"/>
      <c r="AP31" s="402"/>
      <c r="AQ31" s="402"/>
      <c r="AR31" s="402">
        <f t="shared" si="6"/>
        <v>0</v>
      </c>
      <c r="AS31" s="402"/>
      <c r="AT31" s="402"/>
      <c r="AU31" s="402"/>
      <c r="AV31" s="414"/>
      <c r="AW31" s="411">
        <f t="shared" si="7"/>
        <v>0</v>
      </c>
      <c r="AX31" s="412"/>
      <c r="AY31" s="413"/>
      <c r="AZ31" s="66">
        <f t="shared" si="8"/>
        <v>0</v>
      </c>
      <c r="BA31" s="409">
        <f t="shared" si="9"/>
        <v>0</v>
      </c>
      <c r="BB31" s="409"/>
      <c r="BC31" s="409"/>
      <c r="BD31" s="409"/>
      <c r="BE31" s="409">
        <f t="shared" si="10"/>
        <v>0</v>
      </c>
      <c r="BF31" s="409"/>
      <c r="BG31" s="409"/>
      <c r="BH31" s="409"/>
      <c r="BI31" s="409"/>
      <c r="BJ31" s="410"/>
      <c r="BK31" s="410"/>
      <c r="BL31" s="410"/>
      <c r="BM31" s="410"/>
      <c r="BP31" s="65">
        <f t="shared" si="20"/>
        <v>10</v>
      </c>
      <c r="BQ31" s="418">
        <f t="shared" si="11"/>
        <v>0</v>
      </c>
      <c r="BR31" s="418"/>
      <c r="BS31" s="401">
        <f t="shared" si="21"/>
        <v>0</v>
      </c>
      <c r="BT31" s="402"/>
      <c r="BU31" s="402"/>
      <c r="BV31" s="402"/>
      <c r="BW31" s="402"/>
      <c r="BX31" s="402"/>
      <c r="BY31" s="402">
        <f t="shared" si="12"/>
        <v>0</v>
      </c>
      <c r="BZ31" s="402"/>
      <c r="CA31" s="402"/>
      <c r="CB31" s="402"/>
      <c r="CC31" s="414"/>
      <c r="CD31" s="411">
        <f t="shared" si="13"/>
        <v>0</v>
      </c>
      <c r="CE31" s="412"/>
      <c r="CF31" s="413"/>
      <c r="CG31" s="66">
        <f t="shared" si="14"/>
        <v>0</v>
      </c>
      <c r="CH31" s="409">
        <f t="shared" si="15"/>
        <v>0</v>
      </c>
      <c r="CI31" s="409"/>
      <c r="CJ31" s="409"/>
      <c r="CK31" s="409"/>
      <c r="CL31" s="409">
        <f t="shared" si="16"/>
        <v>0</v>
      </c>
      <c r="CM31" s="409"/>
      <c r="CN31" s="409"/>
      <c r="CO31" s="409"/>
      <c r="CP31" s="409"/>
      <c r="CQ31" s="410"/>
      <c r="CR31" s="410"/>
      <c r="CS31" s="410"/>
      <c r="CT31" s="410"/>
    </row>
    <row r="32" spans="2:99" s="1" customFormat="1" ht="20.25" customHeight="1">
      <c r="B32" s="155">
        <v>10</v>
      </c>
      <c r="C32" s="206"/>
      <c r="D32" s="206"/>
      <c r="E32" s="207"/>
      <c r="F32" s="208"/>
      <c r="G32" s="208"/>
      <c r="H32" s="208"/>
      <c r="I32" s="208"/>
      <c r="J32" s="209"/>
      <c r="K32" s="210"/>
      <c r="L32" s="208"/>
      <c r="M32" s="208"/>
      <c r="N32" s="208"/>
      <c r="O32" s="211"/>
      <c r="P32" s="202"/>
      <c r="Q32" s="203"/>
      <c r="R32" s="212"/>
      <c r="S32" s="30"/>
      <c r="T32" s="202"/>
      <c r="U32" s="203"/>
      <c r="V32" s="203"/>
      <c r="W32" s="204"/>
      <c r="X32" s="409">
        <f t="shared" si="17"/>
        <v>0</v>
      </c>
      <c r="Y32" s="409"/>
      <c r="Z32" s="409"/>
      <c r="AA32" s="409"/>
      <c r="AB32" s="409"/>
      <c r="AC32" s="135"/>
      <c r="AD32" s="135"/>
      <c r="AE32" s="135"/>
      <c r="AF32" s="135"/>
      <c r="AH32"/>
      <c r="AI32" s="65">
        <f t="shared" si="18"/>
        <v>10</v>
      </c>
      <c r="AJ32" s="418">
        <f t="shared" si="19"/>
        <v>0</v>
      </c>
      <c r="AK32" s="418"/>
      <c r="AL32" s="401">
        <f t="shared" si="5"/>
        <v>0</v>
      </c>
      <c r="AM32" s="402"/>
      <c r="AN32" s="402"/>
      <c r="AO32" s="402"/>
      <c r="AP32" s="402"/>
      <c r="AQ32" s="402"/>
      <c r="AR32" s="402">
        <f t="shared" si="6"/>
        <v>0</v>
      </c>
      <c r="AS32" s="402"/>
      <c r="AT32" s="402"/>
      <c r="AU32" s="402"/>
      <c r="AV32" s="414"/>
      <c r="AW32" s="411">
        <f t="shared" si="7"/>
        <v>0</v>
      </c>
      <c r="AX32" s="412"/>
      <c r="AY32" s="413"/>
      <c r="AZ32" s="66">
        <f t="shared" si="8"/>
        <v>0</v>
      </c>
      <c r="BA32" s="409">
        <f t="shared" si="9"/>
        <v>0</v>
      </c>
      <c r="BB32" s="409"/>
      <c r="BC32" s="409"/>
      <c r="BD32" s="409"/>
      <c r="BE32" s="409">
        <f t="shared" si="10"/>
        <v>0</v>
      </c>
      <c r="BF32" s="409"/>
      <c r="BG32" s="409"/>
      <c r="BH32" s="409"/>
      <c r="BI32" s="409"/>
      <c r="BJ32" s="410"/>
      <c r="BK32" s="410"/>
      <c r="BL32" s="410"/>
      <c r="BM32" s="410"/>
      <c r="BO32"/>
      <c r="BP32" s="65">
        <f t="shared" si="20"/>
        <v>10</v>
      </c>
      <c r="BQ32" s="418">
        <f t="shared" si="11"/>
        <v>0</v>
      </c>
      <c r="BR32" s="418"/>
      <c r="BS32" s="401">
        <f t="shared" si="21"/>
        <v>0</v>
      </c>
      <c r="BT32" s="402"/>
      <c r="BU32" s="402"/>
      <c r="BV32" s="402"/>
      <c r="BW32" s="402"/>
      <c r="BX32" s="402"/>
      <c r="BY32" s="402">
        <f t="shared" si="12"/>
        <v>0</v>
      </c>
      <c r="BZ32" s="402"/>
      <c r="CA32" s="402"/>
      <c r="CB32" s="402"/>
      <c r="CC32" s="414"/>
      <c r="CD32" s="411">
        <f t="shared" si="13"/>
        <v>0</v>
      </c>
      <c r="CE32" s="412"/>
      <c r="CF32" s="413"/>
      <c r="CG32" s="66">
        <f t="shared" si="14"/>
        <v>0</v>
      </c>
      <c r="CH32" s="409">
        <f t="shared" si="15"/>
        <v>0</v>
      </c>
      <c r="CI32" s="409"/>
      <c r="CJ32" s="409"/>
      <c r="CK32" s="409"/>
      <c r="CL32" s="409">
        <f t="shared" si="16"/>
        <v>0</v>
      </c>
      <c r="CM32" s="409"/>
      <c r="CN32" s="409"/>
      <c r="CO32" s="409"/>
      <c r="CP32" s="409"/>
      <c r="CQ32" s="410"/>
      <c r="CR32" s="410"/>
      <c r="CS32" s="410"/>
      <c r="CT32" s="410"/>
    </row>
    <row r="33" spans="2:99" ht="20.25" customHeight="1">
      <c r="B33" s="155">
        <v>10</v>
      </c>
      <c r="C33" s="228"/>
      <c r="D33" s="229"/>
      <c r="E33" s="207"/>
      <c r="F33" s="208"/>
      <c r="G33" s="208"/>
      <c r="H33" s="208"/>
      <c r="I33" s="208"/>
      <c r="J33" s="209"/>
      <c r="K33" s="210"/>
      <c r="L33" s="208"/>
      <c r="M33" s="208"/>
      <c r="N33" s="208"/>
      <c r="O33" s="211"/>
      <c r="P33" s="202"/>
      <c r="Q33" s="203"/>
      <c r="R33" s="212"/>
      <c r="S33" s="30"/>
      <c r="T33" s="202"/>
      <c r="U33" s="203"/>
      <c r="V33" s="203"/>
      <c r="W33" s="204"/>
      <c r="X33" s="409">
        <f t="shared" si="17"/>
        <v>0</v>
      </c>
      <c r="Y33" s="409"/>
      <c r="Z33" s="409"/>
      <c r="AA33" s="409"/>
      <c r="AB33" s="409"/>
      <c r="AC33" s="135"/>
      <c r="AD33" s="135"/>
      <c r="AE33" s="135"/>
      <c r="AF33" s="135"/>
      <c r="AI33" s="65">
        <f t="shared" si="18"/>
        <v>10</v>
      </c>
      <c r="AJ33" s="418">
        <f t="shared" si="19"/>
        <v>0</v>
      </c>
      <c r="AK33" s="418"/>
      <c r="AL33" s="401">
        <f t="shared" si="5"/>
        <v>0</v>
      </c>
      <c r="AM33" s="402"/>
      <c r="AN33" s="402"/>
      <c r="AO33" s="402"/>
      <c r="AP33" s="402"/>
      <c r="AQ33" s="402"/>
      <c r="AR33" s="402">
        <f t="shared" si="6"/>
        <v>0</v>
      </c>
      <c r="AS33" s="402"/>
      <c r="AT33" s="402"/>
      <c r="AU33" s="402"/>
      <c r="AV33" s="414"/>
      <c r="AW33" s="411">
        <f t="shared" si="7"/>
        <v>0</v>
      </c>
      <c r="AX33" s="412"/>
      <c r="AY33" s="413"/>
      <c r="AZ33" s="66">
        <f t="shared" si="8"/>
        <v>0</v>
      </c>
      <c r="BA33" s="409">
        <f t="shared" si="9"/>
        <v>0</v>
      </c>
      <c r="BB33" s="409"/>
      <c r="BC33" s="409"/>
      <c r="BD33" s="409"/>
      <c r="BE33" s="409">
        <f t="shared" si="10"/>
        <v>0</v>
      </c>
      <c r="BF33" s="409"/>
      <c r="BG33" s="409"/>
      <c r="BH33" s="409"/>
      <c r="BI33" s="409"/>
      <c r="BJ33" s="410"/>
      <c r="BK33" s="410"/>
      <c r="BL33" s="410"/>
      <c r="BM33" s="410"/>
      <c r="BP33" s="65">
        <f t="shared" si="20"/>
        <v>10</v>
      </c>
      <c r="BQ33" s="418">
        <f t="shared" si="11"/>
        <v>0</v>
      </c>
      <c r="BR33" s="418"/>
      <c r="BS33" s="401">
        <f t="shared" si="21"/>
        <v>0</v>
      </c>
      <c r="BT33" s="402"/>
      <c r="BU33" s="402"/>
      <c r="BV33" s="402"/>
      <c r="BW33" s="402"/>
      <c r="BX33" s="402"/>
      <c r="BY33" s="402">
        <f t="shared" si="12"/>
        <v>0</v>
      </c>
      <c r="BZ33" s="402"/>
      <c r="CA33" s="402"/>
      <c r="CB33" s="402"/>
      <c r="CC33" s="414"/>
      <c r="CD33" s="411">
        <f t="shared" si="13"/>
        <v>0</v>
      </c>
      <c r="CE33" s="412"/>
      <c r="CF33" s="413"/>
      <c r="CG33" s="66">
        <f t="shared" si="14"/>
        <v>0</v>
      </c>
      <c r="CH33" s="409">
        <f t="shared" si="15"/>
        <v>0</v>
      </c>
      <c r="CI33" s="409"/>
      <c r="CJ33" s="409"/>
      <c r="CK33" s="409"/>
      <c r="CL33" s="409">
        <f t="shared" si="16"/>
        <v>0</v>
      </c>
      <c r="CM33" s="409"/>
      <c r="CN33" s="409"/>
      <c r="CO33" s="409"/>
      <c r="CP33" s="409"/>
      <c r="CQ33" s="410"/>
      <c r="CR33" s="410"/>
      <c r="CS33" s="410"/>
      <c r="CT33" s="410"/>
    </row>
    <row r="34" spans="2:99" ht="20.25" customHeight="1">
      <c r="B34" s="155">
        <v>10</v>
      </c>
      <c r="C34" s="206"/>
      <c r="D34" s="206"/>
      <c r="E34" s="207"/>
      <c r="F34" s="208"/>
      <c r="G34" s="208"/>
      <c r="H34" s="208"/>
      <c r="I34" s="208"/>
      <c r="J34" s="209"/>
      <c r="K34" s="210"/>
      <c r="L34" s="208"/>
      <c r="M34" s="208"/>
      <c r="N34" s="208"/>
      <c r="O34" s="211"/>
      <c r="P34" s="202"/>
      <c r="Q34" s="203"/>
      <c r="R34" s="212"/>
      <c r="S34" s="30"/>
      <c r="T34" s="202"/>
      <c r="U34" s="203"/>
      <c r="V34" s="203"/>
      <c r="W34" s="204"/>
      <c r="X34" s="409">
        <f t="shared" si="17"/>
        <v>0</v>
      </c>
      <c r="Y34" s="409"/>
      <c r="Z34" s="409"/>
      <c r="AA34" s="409"/>
      <c r="AB34" s="409"/>
      <c r="AC34" s="135"/>
      <c r="AD34" s="135"/>
      <c r="AE34" s="135"/>
      <c r="AF34" s="135"/>
      <c r="AI34" s="65">
        <f t="shared" si="18"/>
        <v>10</v>
      </c>
      <c r="AJ34" s="418">
        <f t="shared" si="19"/>
        <v>0</v>
      </c>
      <c r="AK34" s="418"/>
      <c r="AL34" s="401">
        <f t="shared" si="5"/>
        <v>0</v>
      </c>
      <c r="AM34" s="402"/>
      <c r="AN34" s="402"/>
      <c r="AO34" s="402"/>
      <c r="AP34" s="402"/>
      <c r="AQ34" s="402"/>
      <c r="AR34" s="402">
        <f t="shared" si="6"/>
        <v>0</v>
      </c>
      <c r="AS34" s="402"/>
      <c r="AT34" s="402"/>
      <c r="AU34" s="402"/>
      <c r="AV34" s="414"/>
      <c r="AW34" s="411">
        <f t="shared" si="7"/>
        <v>0</v>
      </c>
      <c r="AX34" s="412"/>
      <c r="AY34" s="413"/>
      <c r="AZ34" s="66">
        <f t="shared" si="8"/>
        <v>0</v>
      </c>
      <c r="BA34" s="409">
        <f t="shared" si="9"/>
        <v>0</v>
      </c>
      <c r="BB34" s="409"/>
      <c r="BC34" s="409"/>
      <c r="BD34" s="409"/>
      <c r="BE34" s="409">
        <f t="shared" si="10"/>
        <v>0</v>
      </c>
      <c r="BF34" s="409"/>
      <c r="BG34" s="409"/>
      <c r="BH34" s="409"/>
      <c r="BI34" s="409"/>
      <c r="BJ34" s="410"/>
      <c r="BK34" s="410"/>
      <c r="BL34" s="410"/>
      <c r="BM34" s="410"/>
      <c r="BP34" s="65">
        <f t="shared" si="20"/>
        <v>10</v>
      </c>
      <c r="BQ34" s="418">
        <f t="shared" si="11"/>
        <v>0</v>
      </c>
      <c r="BR34" s="418"/>
      <c r="BS34" s="401">
        <f t="shared" si="21"/>
        <v>0</v>
      </c>
      <c r="BT34" s="402"/>
      <c r="BU34" s="402"/>
      <c r="BV34" s="402"/>
      <c r="BW34" s="402"/>
      <c r="BX34" s="402"/>
      <c r="BY34" s="402">
        <f t="shared" si="12"/>
        <v>0</v>
      </c>
      <c r="BZ34" s="402"/>
      <c r="CA34" s="402"/>
      <c r="CB34" s="402"/>
      <c r="CC34" s="414"/>
      <c r="CD34" s="411">
        <f t="shared" si="13"/>
        <v>0</v>
      </c>
      <c r="CE34" s="412"/>
      <c r="CF34" s="413"/>
      <c r="CG34" s="66">
        <f t="shared" si="14"/>
        <v>0</v>
      </c>
      <c r="CH34" s="409">
        <f t="shared" si="15"/>
        <v>0</v>
      </c>
      <c r="CI34" s="409"/>
      <c r="CJ34" s="409"/>
      <c r="CK34" s="409"/>
      <c r="CL34" s="409">
        <f t="shared" si="16"/>
        <v>0</v>
      </c>
      <c r="CM34" s="409"/>
      <c r="CN34" s="409"/>
      <c r="CO34" s="409"/>
      <c r="CP34" s="409"/>
      <c r="CQ34" s="410"/>
      <c r="CR34" s="410"/>
      <c r="CS34" s="410"/>
      <c r="CT34" s="410"/>
    </row>
    <row r="35" spans="2:99" ht="20.25" customHeight="1">
      <c r="B35" s="155">
        <v>10</v>
      </c>
      <c r="C35" s="206"/>
      <c r="D35" s="206"/>
      <c r="E35" s="207"/>
      <c r="F35" s="208"/>
      <c r="G35" s="208"/>
      <c r="H35" s="208"/>
      <c r="I35" s="208"/>
      <c r="J35" s="209"/>
      <c r="K35" s="210"/>
      <c r="L35" s="208"/>
      <c r="M35" s="208"/>
      <c r="N35" s="208"/>
      <c r="O35" s="211"/>
      <c r="P35" s="202"/>
      <c r="Q35" s="203"/>
      <c r="R35" s="212"/>
      <c r="S35" s="30"/>
      <c r="T35" s="202"/>
      <c r="U35" s="203"/>
      <c r="V35" s="203"/>
      <c r="W35" s="204"/>
      <c r="X35" s="409">
        <f t="shared" si="17"/>
        <v>0</v>
      </c>
      <c r="Y35" s="409"/>
      <c r="Z35" s="409"/>
      <c r="AA35" s="409"/>
      <c r="AB35" s="409"/>
      <c r="AC35" s="135"/>
      <c r="AD35" s="135"/>
      <c r="AE35" s="135"/>
      <c r="AF35" s="135"/>
      <c r="AI35" s="65">
        <f t="shared" si="18"/>
        <v>10</v>
      </c>
      <c r="AJ35" s="418">
        <f t="shared" si="19"/>
        <v>0</v>
      </c>
      <c r="AK35" s="418"/>
      <c r="AL35" s="401">
        <f t="shared" si="5"/>
        <v>0</v>
      </c>
      <c r="AM35" s="402"/>
      <c r="AN35" s="402"/>
      <c r="AO35" s="402"/>
      <c r="AP35" s="402"/>
      <c r="AQ35" s="402"/>
      <c r="AR35" s="402">
        <f t="shared" si="6"/>
        <v>0</v>
      </c>
      <c r="AS35" s="402"/>
      <c r="AT35" s="402"/>
      <c r="AU35" s="402"/>
      <c r="AV35" s="414"/>
      <c r="AW35" s="411">
        <f t="shared" si="7"/>
        <v>0</v>
      </c>
      <c r="AX35" s="412"/>
      <c r="AY35" s="413"/>
      <c r="AZ35" s="66">
        <f t="shared" si="8"/>
        <v>0</v>
      </c>
      <c r="BA35" s="409">
        <f t="shared" si="9"/>
        <v>0</v>
      </c>
      <c r="BB35" s="409"/>
      <c r="BC35" s="409"/>
      <c r="BD35" s="409"/>
      <c r="BE35" s="409">
        <f t="shared" si="10"/>
        <v>0</v>
      </c>
      <c r="BF35" s="409"/>
      <c r="BG35" s="409"/>
      <c r="BH35" s="409"/>
      <c r="BI35" s="409"/>
      <c r="BJ35" s="410"/>
      <c r="BK35" s="410"/>
      <c r="BL35" s="410"/>
      <c r="BM35" s="410"/>
      <c r="BP35" s="65">
        <f t="shared" si="20"/>
        <v>10</v>
      </c>
      <c r="BQ35" s="418">
        <f t="shared" si="11"/>
        <v>0</v>
      </c>
      <c r="BR35" s="418"/>
      <c r="BS35" s="401">
        <f t="shared" si="21"/>
        <v>0</v>
      </c>
      <c r="BT35" s="402"/>
      <c r="BU35" s="402"/>
      <c r="BV35" s="402"/>
      <c r="BW35" s="402"/>
      <c r="BX35" s="402"/>
      <c r="BY35" s="402">
        <f t="shared" si="12"/>
        <v>0</v>
      </c>
      <c r="BZ35" s="402"/>
      <c r="CA35" s="402"/>
      <c r="CB35" s="402"/>
      <c r="CC35" s="414"/>
      <c r="CD35" s="411">
        <f t="shared" si="13"/>
        <v>0</v>
      </c>
      <c r="CE35" s="412"/>
      <c r="CF35" s="413"/>
      <c r="CG35" s="66">
        <f t="shared" si="14"/>
        <v>0</v>
      </c>
      <c r="CH35" s="409">
        <f t="shared" si="15"/>
        <v>0</v>
      </c>
      <c r="CI35" s="409"/>
      <c r="CJ35" s="409"/>
      <c r="CK35" s="409"/>
      <c r="CL35" s="409">
        <f t="shared" si="16"/>
        <v>0</v>
      </c>
      <c r="CM35" s="409"/>
      <c r="CN35" s="409"/>
      <c r="CO35" s="409"/>
      <c r="CP35" s="409"/>
      <c r="CQ35" s="410"/>
      <c r="CR35" s="410"/>
      <c r="CS35" s="410"/>
      <c r="CT35" s="410"/>
    </row>
    <row r="36" spans="2:99" ht="20.25" customHeight="1">
      <c r="B36" s="155">
        <v>10</v>
      </c>
      <c r="C36" s="206"/>
      <c r="D36" s="206"/>
      <c r="E36" s="207"/>
      <c r="F36" s="208"/>
      <c r="G36" s="208"/>
      <c r="H36" s="208"/>
      <c r="I36" s="208"/>
      <c r="J36" s="209"/>
      <c r="K36" s="210"/>
      <c r="L36" s="208"/>
      <c r="M36" s="208"/>
      <c r="N36" s="208"/>
      <c r="O36" s="211"/>
      <c r="P36" s="202"/>
      <c r="Q36" s="203"/>
      <c r="R36" s="212"/>
      <c r="S36" s="30"/>
      <c r="T36" s="202"/>
      <c r="U36" s="203"/>
      <c r="V36" s="203"/>
      <c r="W36" s="204"/>
      <c r="X36" s="409">
        <f t="shared" si="17"/>
        <v>0</v>
      </c>
      <c r="Y36" s="409"/>
      <c r="Z36" s="409"/>
      <c r="AA36" s="409"/>
      <c r="AB36" s="409"/>
      <c r="AC36" s="135"/>
      <c r="AD36" s="135"/>
      <c r="AE36" s="135"/>
      <c r="AF36" s="135"/>
      <c r="AI36" s="65">
        <f t="shared" si="18"/>
        <v>10</v>
      </c>
      <c r="AJ36" s="418">
        <f t="shared" si="19"/>
        <v>0</v>
      </c>
      <c r="AK36" s="418"/>
      <c r="AL36" s="401">
        <f t="shared" si="5"/>
        <v>0</v>
      </c>
      <c r="AM36" s="402"/>
      <c r="AN36" s="402"/>
      <c r="AO36" s="402"/>
      <c r="AP36" s="402"/>
      <c r="AQ36" s="402"/>
      <c r="AR36" s="402">
        <f t="shared" si="6"/>
        <v>0</v>
      </c>
      <c r="AS36" s="402"/>
      <c r="AT36" s="402"/>
      <c r="AU36" s="402"/>
      <c r="AV36" s="414"/>
      <c r="AW36" s="411">
        <f t="shared" si="7"/>
        <v>0</v>
      </c>
      <c r="AX36" s="412"/>
      <c r="AY36" s="413"/>
      <c r="AZ36" s="66">
        <f t="shared" si="8"/>
        <v>0</v>
      </c>
      <c r="BA36" s="409">
        <f t="shared" si="9"/>
        <v>0</v>
      </c>
      <c r="BB36" s="409"/>
      <c r="BC36" s="409"/>
      <c r="BD36" s="409"/>
      <c r="BE36" s="409">
        <f t="shared" si="10"/>
        <v>0</v>
      </c>
      <c r="BF36" s="409"/>
      <c r="BG36" s="409"/>
      <c r="BH36" s="409"/>
      <c r="BI36" s="409"/>
      <c r="BJ36" s="410"/>
      <c r="BK36" s="410"/>
      <c r="BL36" s="410"/>
      <c r="BM36" s="410"/>
      <c r="BP36" s="65">
        <f t="shared" si="20"/>
        <v>10</v>
      </c>
      <c r="BQ36" s="418">
        <f t="shared" si="11"/>
        <v>0</v>
      </c>
      <c r="BR36" s="418"/>
      <c r="BS36" s="401">
        <f t="shared" si="21"/>
        <v>0</v>
      </c>
      <c r="BT36" s="402"/>
      <c r="BU36" s="402"/>
      <c r="BV36" s="402"/>
      <c r="BW36" s="402"/>
      <c r="BX36" s="402"/>
      <c r="BY36" s="402">
        <f t="shared" si="12"/>
        <v>0</v>
      </c>
      <c r="BZ36" s="402"/>
      <c r="CA36" s="402"/>
      <c r="CB36" s="402"/>
      <c r="CC36" s="414"/>
      <c r="CD36" s="411">
        <f t="shared" si="13"/>
        <v>0</v>
      </c>
      <c r="CE36" s="412"/>
      <c r="CF36" s="413"/>
      <c r="CG36" s="66">
        <f t="shared" si="14"/>
        <v>0</v>
      </c>
      <c r="CH36" s="409">
        <f t="shared" si="15"/>
        <v>0</v>
      </c>
      <c r="CI36" s="409"/>
      <c r="CJ36" s="409"/>
      <c r="CK36" s="409"/>
      <c r="CL36" s="409">
        <f t="shared" si="16"/>
        <v>0</v>
      </c>
      <c r="CM36" s="409"/>
      <c r="CN36" s="409"/>
      <c r="CO36" s="409"/>
      <c r="CP36" s="409"/>
      <c r="CQ36" s="410"/>
      <c r="CR36" s="410"/>
      <c r="CS36" s="410"/>
      <c r="CT36" s="410"/>
    </row>
    <row r="37" spans="2:99" ht="20.25" customHeight="1">
      <c r="B37" s="155">
        <v>10</v>
      </c>
      <c r="C37" s="206"/>
      <c r="D37" s="206"/>
      <c r="E37" s="207"/>
      <c r="F37" s="208"/>
      <c r="G37" s="208"/>
      <c r="H37" s="208"/>
      <c r="I37" s="208"/>
      <c r="J37" s="209"/>
      <c r="K37" s="210"/>
      <c r="L37" s="208"/>
      <c r="M37" s="208"/>
      <c r="N37" s="208"/>
      <c r="O37" s="211"/>
      <c r="P37" s="202"/>
      <c r="Q37" s="203"/>
      <c r="R37" s="212"/>
      <c r="S37" s="30"/>
      <c r="T37" s="202"/>
      <c r="U37" s="203"/>
      <c r="V37" s="203"/>
      <c r="W37" s="204"/>
      <c r="X37" s="409">
        <f t="shared" si="17"/>
        <v>0</v>
      </c>
      <c r="Y37" s="409"/>
      <c r="Z37" s="409"/>
      <c r="AA37" s="409"/>
      <c r="AB37" s="409"/>
      <c r="AC37" s="135"/>
      <c r="AD37" s="135"/>
      <c r="AE37" s="135"/>
      <c r="AF37" s="135"/>
      <c r="AI37" s="65">
        <f t="shared" si="18"/>
        <v>10</v>
      </c>
      <c r="AJ37" s="418">
        <f t="shared" si="19"/>
        <v>0</v>
      </c>
      <c r="AK37" s="418"/>
      <c r="AL37" s="401">
        <f t="shared" si="5"/>
        <v>0</v>
      </c>
      <c r="AM37" s="402"/>
      <c r="AN37" s="402"/>
      <c r="AO37" s="402"/>
      <c r="AP37" s="402"/>
      <c r="AQ37" s="402"/>
      <c r="AR37" s="402">
        <f t="shared" si="6"/>
        <v>0</v>
      </c>
      <c r="AS37" s="402"/>
      <c r="AT37" s="402"/>
      <c r="AU37" s="402"/>
      <c r="AV37" s="414"/>
      <c r="AW37" s="411">
        <f t="shared" si="7"/>
        <v>0</v>
      </c>
      <c r="AX37" s="412"/>
      <c r="AY37" s="413"/>
      <c r="AZ37" s="66">
        <f t="shared" si="8"/>
        <v>0</v>
      </c>
      <c r="BA37" s="411">
        <f t="shared" si="9"/>
        <v>0</v>
      </c>
      <c r="BB37" s="412"/>
      <c r="BC37" s="412"/>
      <c r="BD37" s="472"/>
      <c r="BE37" s="409">
        <f t="shared" si="10"/>
        <v>0</v>
      </c>
      <c r="BF37" s="409"/>
      <c r="BG37" s="409"/>
      <c r="BH37" s="409"/>
      <c r="BI37" s="409"/>
      <c r="BJ37" s="410"/>
      <c r="BK37" s="410"/>
      <c r="BL37" s="410"/>
      <c r="BM37" s="410"/>
      <c r="BP37" s="65">
        <f t="shared" si="20"/>
        <v>10</v>
      </c>
      <c r="BQ37" s="418">
        <f t="shared" si="11"/>
        <v>0</v>
      </c>
      <c r="BR37" s="418"/>
      <c r="BS37" s="401">
        <f t="shared" si="21"/>
        <v>0</v>
      </c>
      <c r="BT37" s="402"/>
      <c r="BU37" s="402"/>
      <c r="BV37" s="402"/>
      <c r="BW37" s="402"/>
      <c r="BX37" s="402"/>
      <c r="BY37" s="402">
        <f t="shared" si="12"/>
        <v>0</v>
      </c>
      <c r="BZ37" s="402"/>
      <c r="CA37" s="402"/>
      <c r="CB37" s="402"/>
      <c r="CC37" s="414"/>
      <c r="CD37" s="411">
        <f t="shared" si="13"/>
        <v>0</v>
      </c>
      <c r="CE37" s="412"/>
      <c r="CF37" s="413"/>
      <c r="CG37" s="66">
        <f t="shared" si="14"/>
        <v>0</v>
      </c>
      <c r="CH37" s="409">
        <f t="shared" si="15"/>
        <v>0</v>
      </c>
      <c r="CI37" s="409"/>
      <c r="CJ37" s="409"/>
      <c r="CK37" s="409"/>
      <c r="CL37" s="409">
        <f t="shared" si="16"/>
        <v>0</v>
      </c>
      <c r="CM37" s="409"/>
      <c r="CN37" s="409"/>
      <c r="CO37" s="409"/>
      <c r="CP37" s="409"/>
      <c r="CQ37" s="410"/>
      <c r="CR37" s="410"/>
      <c r="CS37" s="410"/>
      <c r="CT37" s="410"/>
    </row>
    <row r="38" spans="2:99" ht="20.25" customHeight="1">
      <c r="B38" s="155">
        <v>10</v>
      </c>
      <c r="C38" s="206"/>
      <c r="D38" s="206"/>
      <c r="E38" s="207"/>
      <c r="F38" s="208"/>
      <c r="G38" s="208"/>
      <c r="H38" s="208"/>
      <c r="I38" s="208"/>
      <c r="J38" s="209"/>
      <c r="K38" s="210"/>
      <c r="L38" s="208"/>
      <c r="M38" s="208"/>
      <c r="N38" s="208"/>
      <c r="O38" s="211"/>
      <c r="P38" s="202"/>
      <c r="Q38" s="203"/>
      <c r="R38" s="212"/>
      <c r="S38" s="30"/>
      <c r="T38" s="202"/>
      <c r="U38" s="203"/>
      <c r="V38" s="203"/>
      <c r="W38" s="204"/>
      <c r="X38" s="409">
        <f t="shared" si="17"/>
        <v>0</v>
      </c>
      <c r="Y38" s="409"/>
      <c r="Z38" s="409"/>
      <c r="AA38" s="409"/>
      <c r="AB38" s="409"/>
      <c r="AC38" s="135"/>
      <c r="AD38" s="135"/>
      <c r="AE38" s="135"/>
      <c r="AF38" s="135"/>
      <c r="AI38" s="65">
        <f t="shared" si="18"/>
        <v>10</v>
      </c>
      <c r="AJ38" s="418">
        <f t="shared" si="19"/>
        <v>0</v>
      </c>
      <c r="AK38" s="418"/>
      <c r="AL38" s="401">
        <f t="shared" si="5"/>
        <v>0</v>
      </c>
      <c r="AM38" s="402"/>
      <c r="AN38" s="402"/>
      <c r="AO38" s="402"/>
      <c r="AP38" s="402"/>
      <c r="AQ38" s="402"/>
      <c r="AR38" s="402">
        <f t="shared" si="6"/>
        <v>0</v>
      </c>
      <c r="AS38" s="402"/>
      <c r="AT38" s="402"/>
      <c r="AU38" s="402"/>
      <c r="AV38" s="414"/>
      <c r="AW38" s="411">
        <f t="shared" si="7"/>
        <v>0</v>
      </c>
      <c r="AX38" s="412"/>
      <c r="AY38" s="413"/>
      <c r="AZ38" s="66">
        <f t="shared" si="8"/>
        <v>0</v>
      </c>
      <c r="BA38" s="409">
        <f t="shared" si="9"/>
        <v>0</v>
      </c>
      <c r="BB38" s="409"/>
      <c r="BC38" s="409"/>
      <c r="BD38" s="409"/>
      <c r="BE38" s="409">
        <f t="shared" si="10"/>
        <v>0</v>
      </c>
      <c r="BF38" s="409"/>
      <c r="BG38" s="409"/>
      <c r="BH38" s="409"/>
      <c r="BI38" s="409"/>
      <c r="BJ38" s="410"/>
      <c r="BK38" s="410"/>
      <c r="BL38" s="410"/>
      <c r="BM38" s="410"/>
      <c r="BP38" s="65">
        <f t="shared" si="20"/>
        <v>10</v>
      </c>
      <c r="BQ38" s="418">
        <f t="shared" si="11"/>
        <v>0</v>
      </c>
      <c r="BR38" s="418"/>
      <c r="BS38" s="401">
        <f t="shared" si="21"/>
        <v>0</v>
      </c>
      <c r="BT38" s="402"/>
      <c r="BU38" s="402"/>
      <c r="BV38" s="402"/>
      <c r="BW38" s="402"/>
      <c r="BX38" s="402"/>
      <c r="BY38" s="402">
        <f t="shared" si="12"/>
        <v>0</v>
      </c>
      <c r="BZ38" s="402"/>
      <c r="CA38" s="402"/>
      <c r="CB38" s="402"/>
      <c r="CC38" s="414"/>
      <c r="CD38" s="411">
        <f t="shared" si="13"/>
        <v>0</v>
      </c>
      <c r="CE38" s="412"/>
      <c r="CF38" s="413"/>
      <c r="CG38" s="66">
        <f t="shared" si="14"/>
        <v>0</v>
      </c>
      <c r="CH38" s="409">
        <f t="shared" si="15"/>
        <v>0</v>
      </c>
      <c r="CI38" s="409"/>
      <c r="CJ38" s="409"/>
      <c r="CK38" s="409"/>
      <c r="CL38" s="409">
        <f t="shared" si="16"/>
        <v>0</v>
      </c>
      <c r="CM38" s="409"/>
      <c r="CN38" s="409"/>
      <c r="CO38" s="409"/>
      <c r="CP38" s="409"/>
      <c r="CQ38" s="410"/>
      <c r="CR38" s="410"/>
      <c r="CS38" s="410"/>
      <c r="CT38" s="410"/>
    </row>
    <row r="39" spans="2:99" ht="20.25" customHeight="1">
      <c r="B39" s="155">
        <v>10</v>
      </c>
      <c r="C39" s="221"/>
      <c r="D39" s="221"/>
      <c r="E39" s="222"/>
      <c r="F39" s="223"/>
      <c r="G39" s="223"/>
      <c r="H39" s="223"/>
      <c r="I39" s="223"/>
      <c r="J39" s="224"/>
      <c r="K39" s="225"/>
      <c r="L39" s="223"/>
      <c r="M39" s="223"/>
      <c r="N39" s="223"/>
      <c r="O39" s="226"/>
      <c r="P39" s="217"/>
      <c r="Q39" s="218"/>
      <c r="R39" s="227"/>
      <c r="S39" s="31"/>
      <c r="T39" s="217"/>
      <c r="U39" s="218"/>
      <c r="V39" s="218"/>
      <c r="W39" s="219"/>
      <c r="X39" s="464">
        <f t="shared" si="17"/>
        <v>0</v>
      </c>
      <c r="Y39" s="464"/>
      <c r="Z39" s="464"/>
      <c r="AA39" s="464"/>
      <c r="AB39" s="464"/>
      <c r="AC39" s="135"/>
      <c r="AD39" s="135"/>
      <c r="AE39" s="135"/>
      <c r="AF39" s="135"/>
      <c r="AI39" s="67">
        <f t="shared" si="18"/>
        <v>10</v>
      </c>
      <c r="AJ39" s="479">
        <f t="shared" si="19"/>
        <v>0</v>
      </c>
      <c r="AK39" s="479"/>
      <c r="AL39" s="482">
        <f t="shared" si="5"/>
        <v>0</v>
      </c>
      <c r="AM39" s="480"/>
      <c r="AN39" s="480"/>
      <c r="AO39" s="480"/>
      <c r="AP39" s="480"/>
      <c r="AQ39" s="480"/>
      <c r="AR39" s="480">
        <f t="shared" si="6"/>
        <v>0</v>
      </c>
      <c r="AS39" s="480"/>
      <c r="AT39" s="480"/>
      <c r="AU39" s="480"/>
      <c r="AV39" s="481"/>
      <c r="AW39" s="476">
        <f t="shared" si="7"/>
        <v>0</v>
      </c>
      <c r="AX39" s="477"/>
      <c r="AY39" s="478"/>
      <c r="AZ39" s="66">
        <f t="shared" si="8"/>
        <v>0</v>
      </c>
      <c r="BA39" s="409">
        <f t="shared" si="9"/>
        <v>0</v>
      </c>
      <c r="BB39" s="409"/>
      <c r="BC39" s="409"/>
      <c r="BD39" s="409"/>
      <c r="BE39" s="409">
        <f t="shared" si="10"/>
        <v>0</v>
      </c>
      <c r="BF39" s="409"/>
      <c r="BG39" s="409"/>
      <c r="BH39" s="409"/>
      <c r="BI39" s="409"/>
      <c r="BJ39" s="410"/>
      <c r="BK39" s="410"/>
      <c r="BL39" s="410"/>
      <c r="BM39" s="410"/>
      <c r="BP39" s="67">
        <f t="shared" si="20"/>
        <v>10</v>
      </c>
      <c r="BQ39" s="479">
        <f t="shared" si="11"/>
        <v>0</v>
      </c>
      <c r="BR39" s="479"/>
      <c r="BS39" s="482">
        <f t="shared" si="21"/>
        <v>0</v>
      </c>
      <c r="BT39" s="480"/>
      <c r="BU39" s="480"/>
      <c r="BV39" s="480"/>
      <c r="BW39" s="480"/>
      <c r="BX39" s="480"/>
      <c r="BY39" s="480">
        <f t="shared" si="12"/>
        <v>0</v>
      </c>
      <c r="BZ39" s="480"/>
      <c r="CA39" s="480"/>
      <c r="CB39" s="480"/>
      <c r="CC39" s="481"/>
      <c r="CD39" s="476">
        <f t="shared" si="13"/>
        <v>0</v>
      </c>
      <c r="CE39" s="477"/>
      <c r="CF39" s="478"/>
      <c r="CG39" s="66">
        <f t="shared" si="14"/>
        <v>0</v>
      </c>
      <c r="CH39" s="409">
        <f t="shared" si="15"/>
        <v>0</v>
      </c>
      <c r="CI39" s="409"/>
      <c r="CJ39" s="409"/>
      <c r="CK39" s="409"/>
      <c r="CL39" s="409">
        <f t="shared" si="16"/>
        <v>0</v>
      </c>
      <c r="CM39" s="409"/>
      <c r="CN39" s="409"/>
      <c r="CO39" s="409"/>
      <c r="CP39" s="409"/>
      <c r="CQ39" s="410"/>
      <c r="CR39" s="410"/>
      <c r="CS39" s="410"/>
      <c r="CT39" s="410"/>
    </row>
    <row r="40" spans="2:99" ht="20.25" customHeight="1">
      <c r="B40" s="44"/>
      <c r="C40" s="315" t="s">
        <v>41</v>
      </c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7"/>
      <c r="P40" s="461"/>
      <c r="Q40" s="462"/>
      <c r="R40" s="465"/>
      <c r="S40" s="86"/>
      <c r="T40" s="460"/>
      <c r="U40" s="460"/>
      <c r="V40" s="460"/>
      <c r="W40" s="460"/>
      <c r="X40" s="461">
        <f>SUM(X21:AB39)</f>
        <v>0</v>
      </c>
      <c r="Y40" s="462"/>
      <c r="Z40" s="462"/>
      <c r="AA40" s="462"/>
      <c r="AB40" s="463"/>
      <c r="AC40" s="135"/>
      <c r="AD40" s="135"/>
      <c r="AE40" s="135"/>
      <c r="AF40" s="135"/>
      <c r="AI40" s="68"/>
      <c r="AJ40" s="315" t="s">
        <v>41</v>
      </c>
      <c r="AK40" s="316"/>
      <c r="AL40" s="316"/>
      <c r="AM40" s="316"/>
      <c r="AN40" s="316"/>
      <c r="AO40" s="316"/>
      <c r="AP40" s="316"/>
      <c r="AQ40" s="316"/>
      <c r="AR40" s="316"/>
      <c r="AS40" s="316"/>
      <c r="AT40" s="316"/>
      <c r="AU40" s="316"/>
      <c r="AV40" s="317"/>
      <c r="AW40" s="518">
        <f t="shared" si="7"/>
        <v>0</v>
      </c>
      <c r="AX40" s="519"/>
      <c r="AY40" s="520"/>
      <c r="AZ40" s="69">
        <f t="shared" si="8"/>
        <v>0</v>
      </c>
      <c r="BA40" s="513">
        <f t="shared" si="9"/>
        <v>0</v>
      </c>
      <c r="BB40" s="513"/>
      <c r="BC40" s="513"/>
      <c r="BD40" s="513"/>
      <c r="BE40" s="513">
        <f t="shared" si="10"/>
        <v>0</v>
      </c>
      <c r="BF40" s="513"/>
      <c r="BG40" s="513"/>
      <c r="BH40" s="513"/>
      <c r="BI40" s="513"/>
      <c r="BJ40" s="529">
        <f>AC40</f>
        <v>0</v>
      </c>
      <c r="BK40" s="514"/>
      <c r="BL40" s="514"/>
      <c r="BM40" s="514"/>
      <c r="BP40" s="68"/>
      <c r="BQ40" s="315" t="s">
        <v>41</v>
      </c>
      <c r="BR40" s="316"/>
      <c r="BS40" s="316"/>
      <c r="BT40" s="316"/>
      <c r="BU40" s="316"/>
      <c r="BV40" s="316"/>
      <c r="BW40" s="316"/>
      <c r="BX40" s="316"/>
      <c r="BY40" s="316"/>
      <c r="BZ40" s="316"/>
      <c r="CA40" s="316"/>
      <c r="CB40" s="316"/>
      <c r="CC40" s="317"/>
      <c r="CD40" s="518">
        <f t="shared" si="13"/>
        <v>0</v>
      </c>
      <c r="CE40" s="519"/>
      <c r="CF40" s="520"/>
      <c r="CG40" s="69">
        <f t="shared" si="14"/>
        <v>0</v>
      </c>
      <c r="CH40" s="513">
        <f t="shared" si="15"/>
        <v>0</v>
      </c>
      <c r="CI40" s="513"/>
      <c r="CJ40" s="513"/>
      <c r="CK40" s="513"/>
      <c r="CL40" s="513">
        <f t="shared" si="16"/>
        <v>0</v>
      </c>
      <c r="CM40" s="513"/>
      <c r="CN40" s="513"/>
      <c r="CO40" s="513"/>
      <c r="CP40" s="513"/>
      <c r="CQ40" s="514"/>
      <c r="CR40" s="514"/>
      <c r="CS40" s="514"/>
      <c r="CT40" s="514"/>
    </row>
    <row r="41" spans="2:99" ht="6.75" customHeight="1"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</row>
    <row r="42" spans="2:99" s="13" customFormat="1" ht="12" customHeight="1">
      <c r="B42" s="136"/>
      <c r="C42" s="136" t="s">
        <v>10</v>
      </c>
      <c r="D42" s="136"/>
      <c r="E42" s="135"/>
      <c r="F42" s="136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"/>
      <c r="AI42" s="136"/>
      <c r="AJ42" s="137" t="s">
        <v>128</v>
      </c>
      <c r="AK42" s="135"/>
      <c r="AL42" s="135"/>
      <c r="AM42" s="135"/>
      <c r="AN42" s="135"/>
      <c r="AO42" s="135"/>
      <c r="AP42" s="135"/>
      <c r="AQ42" s="135"/>
      <c r="AR42" s="135"/>
      <c r="AS42" s="523" t="s">
        <v>15</v>
      </c>
      <c r="AT42" s="524"/>
      <c r="AU42" s="524"/>
      <c r="AV42" s="524"/>
      <c r="AW42" s="525"/>
      <c r="AX42" s="521" t="s">
        <v>42</v>
      </c>
      <c r="AY42" s="522"/>
      <c r="AZ42" s="522"/>
      <c r="BA42" s="522"/>
      <c r="BB42" s="526"/>
      <c r="BC42" s="135"/>
      <c r="BD42" s="135"/>
      <c r="BE42" s="135"/>
      <c r="BF42" s="135"/>
      <c r="BG42" s="135"/>
      <c r="BH42" s="515" t="s">
        <v>47</v>
      </c>
      <c r="BI42" s="516"/>
      <c r="BJ42" s="516"/>
      <c r="BK42" s="516"/>
      <c r="BL42" s="516"/>
      <c r="BM42" s="517"/>
      <c r="BN42" s="1"/>
      <c r="BP42" s="70" t="s">
        <v>117</v>
      </c>
      <c r="BQ42" s="521" t="s">
        <v>44</v>
      </c>
      <c r="BR42" s="526"/>
      <c r="BS42" s="521" t="s">
        <v>43</v>
      </c>
      <c r="BT42" s="522"/>
      <c r="BU42" s="522"/>
      <c r="BV42" s="522"/>
      <c r="BW42" s="522"/>
      <c r="BX42" s="522"/>
      <c r="BY42" s="522"/>
      <c r="BZ42" s="523" t="s">
        <v>15</v>
      </c>
      <c r="CA42" s="524"/>
      <c r="CB42" s="524"/>
      <c r="CC42" s="524"/>
      <c r="CD42" s="525"/>
      <c r="CE42" s="521" t="s">
        <v>42</v>
      </c>
      <c r="CF42" s="522"/>
      <c r="CG42" s="522"/>
      <c r="CH42" s="522"/>
      <c r="CI42" s="526"/>
      <c r="CJ42" s="527" t="s">
        <v>121</v>
      </c>
      <c r="CK42" s="527"/>
      <c r="CL42" s="528"/>
      <c r="CM42" s="71" t="s">
        <v>119</v>
      </c>
      <c r="CN42" s="72" t="s">
        <v>120</v>
      </c>
      <c r="CO42" s="515" t="s">
        <v>47</v>
      </c>
      <c r="CP42" s="516"/>
      <c r="CQ42" s="516"/>
      <c r="CR42" s="516"/>
      <c r="CS42" s="516"/>
      <c r="CT42" s="517"/>
      <c r="CU42" s="1"/>
    </row>
    <row r="43" spans="2:99" s="1" customFormat="1" ht="12" customHeight="1">
      <c r="B43" s="136"/>
      <c r="C43" s="136"/>
      <c r="D43" s="137" t="s">
        <v>16</v>
      </c>
      <c r="E43" s="135"/>
      <c r="F43" s="136"/>
      <c r="G43" s="136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I43" s="136"/>
      <c r="AJ43" s="135" t="s">
        <v>127</v>
      </c>
      <c r="AK43" s="135"/>
      <c r="AL43" s="135"/>
      <c r="AM43" s="135"/>
      <c r="AN43" s="135"/>
      <c r="AO43" s="135"/>
      <c r="AP43" s="135"/>
      <c r="AQ43" s="135"/>
      <c r="AR43" s="135"/>
      <c r="AS43" s="73"/>
      <c r="AT43" s="74"/>
      <c r="AU43" s="75"/>
      <c r="AV43" s="75"/>
      <c r="AW43" s="75"/>
      <c r="AX43" s="473"/>
      <c r="AY43" s="474"/>
      <c r="AZ43" s="474"/>
      <c r="BA43" s="474"/>
      <c r="BB43" s="475"/>
      <c r="BC43" s="135"/>
      <c r="BD43" s="135"/>
      <c r="BE43" s="135"/>
      <c r="BF43" s="135"/>
      <c r="BG43" s="135"/>
      <c r="BH43" s="510"/>
      <c r="BI43" s="511"/>
      <c r="BJ43" s="511"/>
      <c r="BK43" s="511"/>
      <c r="BL43" s="511"/>
      <c r="BM43" s="512"/>
      <c r="BP43" s="76"/>
      <c r="BQ43" s="505"/>
      <c r="BR43" s="417"/>
      <c r="BS43" s="505"/>
      <c r="BT43" s="416"/>
      <c r="BU43" s="416"/>
      <c r="BV43" s="416"/>
      <c r="BW43" s="416"/>
      <c r="BX43" s="416"/>
      <c r="BY43" s="417"/>
      <c r="BZ43" s="73"/>
      <c r="CA43" s="74"/>
      <c r="CB43" s="75"/>
      <c r="CC43" s="75"/>
      <c r="CD43" s="75"/>
      <c r="CE43" s="473"/>
      <c r="CF43" s="474"/>
      <c r="CG43" s="474"/>
      <c r="CH43" s="474"/>
      <c r="CI43" s="475"/>
      <c r="CJ43" s="474"/>
      <c r="CK43" s="474"/>
      <c r="CL43" s="475"/>
      <c r="CM43" s="77"/>
      <c r="CN43" s="78"/>
      <c r="CO43" s="510"/>
      <c r="CP43" s="511"/>
      <c r="CQ43" s="511"/>
      <c r="CR43" s="511"/>
      <c r="CS43" s="511"/>
      <c r="CT43" s="512"/>
    </row>
    <row r="44" spans="2:99" s="1" customFormat="1" ht="12" customHeight="1">
      <c r="B44" s="136"/>
      <c r="C44" s="136"/>
      <c r="D44" s="137" t="s">
        <v>22</v>
      </c>
      <c r="E44" s="135"/>
      <c r="F44" s="136"/>
      <c r="G44" s="136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I44" s="136"/>
      <c r="AJ44" s="135"/>
      <c r="AK44" s="135"/>
      <c r="AL44" s="135"/>
      <c r="AM44" s="135"/>
      <c r="AN44" s="135"/>
      <c r="AO44" s="135"/>
      <c r="AP44" s="135"/>
      <c r="AQ44" s="135"/>
      <c r="AR44" s="135"/>
      <c r="AS44" s="73"/>
      <c r="AT44" s="74"/>
      <c r="AU44" s="75"/>
      <c r="AV44" s="75"/>
      <c r="AW44" s="75"/>
      <c r="AX44" s="473"/>
      <c r="AY44" s="474"/>
      <c r="AZ44" s="474"/>
      <c r="BA44" s="474"/>
      <c r="BB44" s="475"/>
      <c r="BC44" s="135"/>
      <c r="BD44" s="135"/>
      <c r="BE44" s="135"/>
      <c r="BF44" s="135"/>
      <c r="BG44" s="135"/>
      <c r="BH44" s="487"/>
      <c r="BI44" s="488"/>
      <c r="BJ44" s="488"/>
      <c r="BK44" s="488"/>
      <c r="BL44" s="488"/>
      <c r="BM44" s="489"/>
      <c r="BP44" s="76"/>
      <c r="BQ44" s="505"/>
      <c r="BR44" s="417"/>
      <c r="BS44" s="505"/>
      <c r="BT44" s="416"/>
      <c r="BU44" s="416"/>
      <c r="BV44" s="416"/>
      <c r="BW44" s="416"/>
      <c r="BX44" s="416"/>
      <c r="BY44" s="417"/>
      <c r="BZ44" s="73"/>
      <c r="CA44" s="74"/>
      <c r="CB44" s="75"/>
      <c r="CC44" s="75"/>
      <c r="CD44" s="75"/>
      <c r="CE44" s="473"/>
      <c r="CF44" s="474"/>
      <c r="CG44" s="474"/>
      <c r="CH44" s="474"/>
      <c r="CI44" s="475"/>
      <c r="CJ44" s="474"/>
      <c r="CK44" s="474"/>
      <c r="CL44" s="475"/>
      <c r="CM44" s="77"/>
      <c r="CN44" s="78"/>
      <c r="CO44" s="487"/>
      <c r="CP44" s="488"/>
      <c r="CQ44" s="488"/>
      <c r="CR44" s="488"/>
      <c r="CS44" s="488"/>
      <c r="CT44" s="489"/>
    </row>
    <row r="45" spans="2:99" s="1" customFormat="1" ht="12" customHeight="1">
      <c r="B45" s="136"/>
      <c r="C45" s="136"/>
      <c r="D45" s="137" t="s">
        <v>28</v>
      </c>
      <c r="E45" s="136"/>
      <c r="F45" s="136"/>
      <c r="G45" s="136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I45" s="136"/>
      <c r="AJ45" s="135"/>
      <c r="AK45" s="135"/>
      <c r="AL45" s="135"/>
      <c r="AM45" s="135"/>
      <c r="AN45" s="135"/>
      <c r="AO45" s="135"/>
      <c r="AP45" s="135"/>
      <c r="AQ45" s="135"/>
      <c r="AR45" s="135"/>
      <c r="AS45" s="73"/>
      <c r="AT45" s="74"/>
      <c r="AU45" s="75"/>
      <c r="AV45" s="75"/>
      <c r="AW45" s="75"/>
      <c r="AX45" s="473"/>
      <c r="AY45" s="474"/>
      <c r="AZ45" s="474"/>
      <c r="BA45" s="474"/>
      <c r="BB45" s="475"/>
      <c r="BC45" s="135"/>
      <c r="BD45" s="135"/>
      <c r="BE45" s="135"/>
      <c r="BF45" s="135"/>
      <c r="BG45" s="135"/>
      <c r="BH45" s="487"/>
      <c r="BI45" s="488"/>
      <c r="BJ45" s="488"/>
      <c r="BK45" s="488"/>
      <c r="BL45" s="488"/>
      <c r="BM45" s="489"/>
      <c r="BP45" s="76"/>
      <c r="BQ45" s="505"/>
      <c r="BR45" s="417"/>
      <c r="BS45" s="505"/>
      <c r="BT45" s="416"/>
      <c r="BU45" s="416"/>
      <c r="BV45" s="416"/>
      <c r="BW45" s="416"/>
      <c r="BX45" s="416"/>
      <c r="BY45" s="417"/>
      <c r="BZ45" s="73"/>
      <c r="CA45" s="74"/>
      <c r="CB45" s="75"/>
      <c r="CC45" s="75"/>
      <c r="CD45" s="75"/>
      <c r="CE45" s="473"/>
      <c r="CF45" s="474"/>
      <c r="CG45" s="474"/>
      <c r="CH45" s="474"/>
      <c r="CI45" s="475"/>
      <c r="CJ45" s="474"/>
      <c r="CK45" s="474"/>
      <c r="CL45" s="475"/>
      <c r="CM45" s="77"/>
      <c r="CN45" s="78"/>
      <c r="CO45" s="487"/>
      <c r="CP45" s="488"/>
      <c r="CQ45" s="488"/>
      <c r="CR45" s="488"/>
      <c r="CS45" s="488"/>
      <c r="CT45" s="489"/>
    </row>
    <row r="46" spans="2:99" s="1" customFormat="1" ht="12" customHeight="1">
      <c r="B46" s="136"/>
      <c r="C46" s="136"/>
      <c r="D46" s="137" t="s">
        <v>27</v>
      </c>
      <c r="E46" s="135"/>
      <c r="F46" s="136"/>
      <c r="G46" s="136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I46" s="136"/>
      <c r="AJ46" s="135"/>
      <c r="AK46" s="135"/>
      <c r="AL46" s="135"/>
      <c r="AM46" s="135"/>
      <c r="AN46" s="135"/>
      <c r="AO46" s="135"/>
      <c r="AP46" s="135"/>
      <c r="AQ46" s="135"/>
      <c r="AR46" s="135"/>
      <c r="AS46" s="73"/>
      <c r="AT46" s="74"/>
      <c r="AU46" s="75"/>
      <c r="AV46" s="75"/>
      <c r="AW46" s="75"/>
      <c r="AX46" s="473"/>
      <c r="AY46" s="474"/>
      <c r="AZ46" s="474"/>
      <c r="BA46" s="474"/>
      <c r="BB46" s="475"/>
      <c r="BC46" s="135"/>
      <c r="BD46" s="135"/>
      <c r="BE46" s="135"/>
      <c r="BF46" s="135"/>
      <c r="BG46" s="135"/>
      <c r="BH46" s="487"/>
      <c r="BI46" s="488"/>
      <c r="BJ46" s="488"/>
      <c r="BK46" s="488"/>
      <c r="BL46" s="488"/>
      <c r="BM46" s="489"/>
      <c r="BP46" s="76"/>
      <c r="BQ46" s="505"/>
      <c r="BR46" s="417"/>
      <c r="BS46" s="505"/>
      <c r="BT46" s="416"/>
      <c r="BU46" s="416"/>
      <c r="BV46" s="416"/>
      <c r="BW46" s="416"/>
      <c r="BX46" s="416"/>
      <c r="BY46" s="417"/>
      <c r="BZ46" s="73"/>
      <c r="CA46" s="74"/>
      <c r="CB46" s="75"/>
      <c r="CC46" s="75"/>
      <c r="CD46" s="75"/>
      <c r="CE46" s="473"/>
      <c r="CF46" s="474"/>
      <c r="CG46" s="474"/>
      <c r="CH46" s="474"/>
      <c r="CI46" s="475"/>
      <c r="CJ46" s="474"/>
      <c r="CK46" s="474"/>
      <c r="CL46" s="475"/>
      <c r="CM46" s="77"/>
      <c r="CN46" s="78"/>
      <c r="CO46" s="487"/>
      <c r="CP46" s="488"/>
      <c r="CQ46" s="488"/>
      <c r="CR46" s="488"/>
      <c r="CS46" s="488"/>
      <c r="CT46" s="489"/>
    </row>
    <row r="47" spans="2:99" s="1" customFormat="1" ht="12" customHeight="1">
      <c r="B47" s="136"/>
      <c r="C47" s="136"/>
      <c r="D47" s="137" t="s">
        <v>26</v>
      </c>
      <c r="E47" s="135"/>
      <c r="F47" s="136"/>
      <c r="G47" s="136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I47" s="136"/>
      <c r="AJ47" s="135"/>
      <c r="AK47" s="135"/>
      <c r="AL47" s="135"/>
      <c r="AM47" s="135"/>
      <c r="AN47" s="135"/>
      <c r="AO47" s="135"/>
      <c r="AP47" s="135"/>
      <c r="AQ47" s="135"/>
      <c r="AR47" s="135"/>
      <c r="AS47" s="73"/>
      <c r="AT47" s="74"/>
      <c r="AU47" s="75"/>
      <c r="AV47" s="75"/>
      <c r="AW47" s="75"/>
      <c r="AX47" s="473"/>
      <c r="AY47" s="474"/>
      <c r="AZ47" s="474"/>
      <c r="BA47" s="474"/>
      <c r="BB47" s="475"/>
      <c r="BC47" s="135"/>
      <c r="BD47" s="135"/>
      <c r="BE47" s="135"/>
      <c r="BF47" s="135"/>
      <c r="BG47" s="135"/>
      <c r="BH47" s="487"/>
      <c r="BI47" s="488"/>
      <c r="BJ47" s="488"/>
      <c r="BK47" s="488"/>
      <c r="BL47" s="488"/>
      <c r="BM47" s="489"/>
      <c r="BP47" s="76"/>
      <c r="BQ47" s="505"/>
      <c r="BR47" s="417"/>
      <c r="BS47" s="505"/>
      <c r="BT47" s="416"/>
      <c r="BU47" s="416"/>
      <c r="BV47" s="416"/>
      <c r="BW47" s="416"/>
      <c r="BX47" s="416"/>
      <c r="BY47" s="417"/>
      <c r="BZ47" s="73"/>
      <c r="CA47" s="74"/>
      <c r="CB47" s="75"/>
      <c r="CC47" s="75"/>
      <c r="CD47" s="75"/>
      <c r="CE47" s="473"/>
      <c r="CF47" s="474"/>
      <c r="CG47" s="474"/>
      <c r="CH47" s="474"/>
      <c r="CI47" s="475"/>
      <c r="CJ47" s="474"/>
      <c r="CK47" s="474"/>
      <c r="CL47" s="475"/>
      <c r="CM47" s="77"/>
      <c r="CN47" s="78"/>
      <c r="CO47" s="487"/>
      <c r="CP47" s="488"/>
      <c r="CQ47" s="488"/>
      <c r="CR47" s="488"/>
      <c r="CS47" s="488"/>
      <c r="CT47" s="489"/>
    </row>
    <row r="48" spans="2:99" s="1" customFormat="1" ht="12" customHeight="1">
      <c r="B48" s="136"/>
      <c r="C48" s="136"/>
      <c r="D48" s="137" t="s">
        <v>31</v>
      </c>
      <c r="E48" s="135"/>
      <c r="F48" s="136"/>
      <c r="G48" s="136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I48" s="136"/>
      <c r="AJ48" s="135"/>
      <c r="AK48" s="135"/>
      <c r="AL48" s="135"/>
      <c r="AM48" s="135"/>
      <c r="AN48" s="135"/>
      <c r="AO48" s="135"/>
      <c r="AP48" s="135"/>
      <c r="AQ48" s="135"/>
      <c r="AR48" s="135"/>
      <c r="AS48" s="73"/>
      <c r="AT48" s="74"/>
      <c r="AU48" s="75"/>
      <c r="AV48" s="75"/>
      <c r="AW48" s="75"/>
      <c r="AX48" s="473"/>
      <c r="AY48" s="474"/>
      <c r="AZ48" s="474"/>
      <c r="BA48" s="474"/>
      <c r="BB48" s="475"/>
      <c r="BC48" s="135"/>
      <c r="BD48" s="135"/>
      <c r="BE48" s="135"/>
      <c r="BF48" s="135"/>
      <c r="BG48" s="135"/>
      <c r="BH48" s="487"/>
      <c r="BI48" s="488"/>
      <c r="BJ48" s="488"/>
      <c r="BK48" s="488"/>
      <c r="BL48" s="488"/>
      <c r="BM48" s="489"/>
      <c r="BP48" s="76"/>
      <c r="BQ48" s="505"/>
      <c r="BR48" s="417"/>
      <c r="BS48" s="505"/>
      <c r="BT48" s="416"/>
      <c r="BU48" s="416"/>
      <c r="BV48" s="416"/>
      <c r="BW48" s="416"/>
      <c r="BX48" s="416"/>
      <c r="BY48" s="417"/>
      <c r="BZ48" s="73"/>
      <c r="CA48" s="74"/>
      <c r="CB48" s="75"/>
      <c r="CC48" s="75"/>
      <c r="CD48" s="75"/>
      <c r="CE48" s="473"/>
      <c r="CF48" s="474"/>
      <c r="CG48" s="474"/>
      <c r="CH48" s="474"/>
      <c r="CI48" s="475"/>
      <c r="CJ48" s="474"/>
      <c r="CK48" s="474"/>
      <c r="CL48" s="475"/>
      <c r="CM48" s="77"/>
      <c r="CN48" s="78"/>
      <c r="CO48" s="487"/>
      <c r="CP48" s="488"/>
      <c r="CQ48" s="488"/>
      <c r="CR48" s="488"/>
      <c r="CS48" s="488"/>
      <c r="CT48" s="489"/>
    </row>
    <row r="49" spans="2:98" s="1" customFormat="1" ht="12" customHeight="1">
      <c r="B49" s="136"/>
      <c r="C49" s="136"/>
      <c r="D49" s="137" t="s">
        <v>30</v>
      </c>
      <c r="E49" s="135"/>
      <c r="F49" s="136"/>
      <c r="G49" s="136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I49" s="136"/>
      <c r="AJ49" s="135"/>
      <c r="AK49" s="135"/>
      <c r="AL49" s="135"/>
      <c r="AM49" s="135"/>
      <c r="AN49" s="135"/>
      <c r="AO49" s="135"/>
      <c r="AP49" s="135"/>
      <c r="AQ49" s="135"/>
      <c r="AR49" s="135"/>
      <c r="AS49" s="73"/>
      <c r="AT49" s="74"/>
      <c r="AU49" s="75"/>
      <c r="AV49" s="75"/>
      <c r="AW49" s="75"/>
      <c r="AX49" s="473"/>
      <c r="AY49" s="474"/>
      <c r="AZ49" s="474"/>
      <c r="BA49" s="474"/>
      <c r="BB49" s="475"/>
      <c r="BC49" s="135"/>
      <c r="BD49" s="135"/>
      <c r="BE49" s="135"/>
      <c r="BF49" s="135"/>
      <c r="BG49" s="135"/>
      <c r="BH49" s="487"/>
      <c r="BI49" s="488"/>
      <c r="BJ49" s="488"/>
      <c r="BK49" s="488"/>
      <c r="BL49" s="488"/>
      <c r="BM49" s="489"/>
      <c r="BP49" s="76"/>
      <c r="BQ49" s="505"/>
      <c r="BR49" s="417"/>
      <c r="BS49" s="505"/>
      <c r="BT49" s="416"/>
      <c r="BU49" s="416"/>
      <c r="BV49" s="416"/>
      <c r="BW49" s="416"/>
      <c r="BX49" s="416"/>
      <c r="BY49" s="417"/>
      <c r="BZ49" s="73"/>
      <c r="CA49" s="74"/>
      <c r="CB49" s="75"/>
      <c r="CC49" s="75"/>
      <c r="CD49" s="75"/>
      <c r="CE49" s="473"/>
      <c r="CF49" s="474"/>
      <c r="CG49" s="474"/>
      <c r="CH49" s="474"/>
      <c r="CI49" s="475"/>
      <c r="CJ49" s="474"/>
      <c r="CK49" s="474"/>
      <c r="CL49" s="475"/>
      <c r="CM49" s="77"/>
      <c r="CN49" s="78"/>
      <c r="CO49" s="487"/>
      <c r="CP49" s="488"/>
      <c r="CQ49" s="488"/>
      <c r="CR49" s="488"/>
      <c r="CS49" s="488"/>
      <c r="CT49" s="489"/>
    </row>
    <row r="50" spans="2:98" s="1" customFormat="1" ht="12" customHeight="1">
      <c r="B50" s="136"/>
      <c r="C50" s="136"/>
      <c r="D50" s="137" t="s">
        <v>33</v>
      </c>
      <c r="E50" s="135"/>
      <c r="F50" s="136"/>
      <c r="G50" s="136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I50" s="136"/>
      <c r="AJ50" s="135"/>
      <c r="AK50" s="135"/>
      <c r="AL50" s="135"/>
      <c r="AM50" s="135"/>
      <c r="AN50" s="135"/>
      <c r="AO50" s="135"/>
      <c r="AP50" s="135"/>
      <c r="AQ50" s="135"/>
      <c r="AR50" s="135"/>
      <c r="AS50" s="73"/>
      <c r="AT50" s="74"/>
      <c r="AU50" s="75"/>
      <c r="AV50" s="75"/>
      <c r="AW50" s="75"/>
      <c r="AX50" s="473"/>
      <c r="AY50" s="474"/>
      <c r="AZ50" s="474"/>
      <c r="BA50" s="474"/>
      <c r="BB50" s="475"/>
      <c r="BC50" s="135"/>
      <c r="BD50" s="135"/>
      <c r="BE50" s="135"/>
      <c r="BF50" s="135"/>
      <c r="BG50" s="135"/>
      <c r="BH50" s="490"/>
      <c r="BI50" s="491"/>
      <c r="BJ50" s="491"/>
      <c r="BK50" s="491"/>
      <c r="BL50" s="491"/>
      <c r="BM50" s="492"/>
      <c r="BP50" s="76"/>
      <c r="BQ50" s="505"/>
      <c r="BR50" s="417"/>
      <c r="BS50" s="505"/>
      <c r="BT50" s="416"/>
      <c r="BU50" s="416"/>
      <c r="BV50" s="416"/>
      <c r="BW50" s="416"/>
      <c r="BX50" s="416"/>
      <c r="BY50" s="417"/>
      <c r="BZ50" s="73"/>
      <c r="CA50" s="74"/>
      <c r="CB50" s="75"/>
      <c r="CC50" s="75"/>
      <c r="CD50" s="75"/>
      <c r="CE50" s="473"/>
      <c r="CF50" s="474"/>
      <c r="CG50" s="474"/>
      <c r="CH50" s="474"/>
      <c r="CI50" s="475"/>
      <c r="CJ50" s="474"/>
      <c r="CK50" s="474"/>
      <c r="CL50" s="475"/>
      <c r="CM50" s="77"/>
      <c r="CN50" s="78"/>
      <c r="CO50" s="490"/>
      <c r="CP50" s="491"/>
      <c r="CQ50" s="491"/>
      <c r="CR50" s="491"/>
      <c r="CS50" s="491"/>
      <c r="CT50" s="492"/>
    </row>
    <row r="51" spans="2:98" s="1" customFormat="1" ht="12" customHeight="1">
      <c r="B51" s="136"/>
      <c r="C51" s="136"/>
      <c r="D51" s="137" t="s">
        <v>32</v>
      </c>
      <c r="E51" s="138"/>
      <c r="F51" s="136"/>
      <c r="G51" s="136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I51" s="136"/>
      <c r="AJ51" s="135"/>
      <c r="AK51" s="135"/>
      <c r="AL51" s="135"/>
      <c r="AM51" s="135"/>
      <c r="AN51" s="135"/>
      <c r="AO51" s="135"/>
      <c r="AP51" s="135"/>
      <c r="AQ51" s="135"/>
      <c r="AR51" s="135"/>
      <c r="AS51" s="79"/>
      <c r="AT51" s="3"/>
      <c r="AU51" s="80"/>
      <c r="AV51" s="80"/>
      <c r="AW51" s="80"/>
      <c r="AX51" s="496"/>
      <c r="AY51" s="497"/>
      <c r="AZ51" s="497"/>
      <c r="BA51" s="497"/>
      <c r="BB51" s="498"/>
      <c r="BC51" s="135"/>
      <c r="BD51" s="135"/>
      <c r="BE51" s="135"/>
      <c r="BF51" s="135"/>
      <c r="BG51" s="135"/>
      <c r="BH51" s="493"/>
      <c r="BI51" s="494"/>
      <c r="BJ51" s="494"/>
      <c r="BK51" s="494"/>
      <c r="BL51" s="494"/>
      <c r="BM51" s="495"/>
      <c r="BP51" s="81"/>
      <c r="BQ51" s="506"/>
      <c r="BR51" s="507"/>
      <c r="BS51" s="506"/>
      <c r="BT51" s="508"/>
      <c r="BU51" s="508"/>
      <c r="BV51" s="508"/>
      <c r="BW51" s="508"/>
      <c r="BX51" s="508"/>
      <c r="BY51" s="507"/>
      <c r="BZ51" s="79"/>
      <c r="CA51" s="3"/>
      <c r="CB51" s="80"/>
      <c r="CC51" s="80"/>
      <c r="CD51" s="80"/>
      <c r="CE51" s="496"/>
      <c r="CF51" s="497"/>
      <c r="CG51" s="497"/>
      <c r="CH51" s="497"/>
      <c r="CI51" s="498"/>
      <c r="CJ51" s="497"/>
      <c r="CK51" s="497"/>
      <c r="CL51" s="498"/>
      <c r="CM51" s="82"/>
      <c r="CN51" s="83"/>
      <c r="CO51" s="493"/>
      <c r="CP51" s="494"/>
      <c r="CQ51" s="494"/>
      <c r="CR51" s="494"/>
      <c r="CS51" s="494"/>
      <c r="CT51" s="495"/>
    </row>
    <row r="52" spans="2:98" s="1" customFormat="1" ht="12" customHeight="1">
      <c r="B52" s="136"/>
      <c r="C52" s="136"/>
      <c r="D52" s="137" t="s">
        <v>126</v>
      </c>
      <c r="E52" s="136"/>
      <c r="F52" s="136"/>
      <c r="G52" s="136"/>
      <c r="H52" s="136"/>
      <c r="I52" s="136"/>
      <c r="J52" s="136"/>
      <c r="K52" s="136"/>
      <c r="L52" s="136"/>
      <c r="M52" s="136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I52" s="136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T52" s="20"/>
      <c r="CF52" s="20"/>
      <c r="CN52" s="84"/>
      <c r="CO52" s="84"/>
      <c r="CP52" s="84"/>
      <c r="CQ52" s="85"/>
      <c r="CR52" s="85"/>
      <c r="CS52" s="85"/>
      <c r="CT52" s="85"/>
    </row>
    <row r="53" spans="2:98" s="1" customFormat="1" ht="12" customHeight="1">
      <c r="B53" s="136"/>
      <c r="C53" s="136"/>
      <c r="D53" s="139" t="s">
        <v>125</v>
      </c>
      <c r="E53" s="140"/>
      <c r="F53" s="140"/>
      <c r="G53" s="140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I53" s="136"/>
      <c r="AJ53" s="136" t="s">
        <v>118</v>
      </c>
      <c r="AK53" s="136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P53" s="396" t="s">
        <v>46</v>
      </c>
      <c r="BQ53" s="396"/>
      <c r="BR53" s="396"/>
      <c r="BS53" s="396"/>
      <c r="BT53" s="396"/>
      <c r="BU53" s="396"/>
      <c r="BV53" s="396"/>
      <c r="BW53" s="396"/>
      <c r="BX53" s="396"/>
      <c r="BY53" s="396"/>
      <c r="BZ53" s="315" t="s">
        <v>55</v>
      </c>
      <c r="CA53" s="316"/>
      <c r="CB53" s="316"/>
      <c r="CC53" s="316"/>
      <c r="CD53" s="316"/>
      <c r="CE53" s="316"/>
      <c r="CF53" s="316"/>
      <c r="CG53" s="316"/>
      <c r="CH53" s="316"/>
      <c r="CI53" s="316"/>
      <c r="CJ53" s="317"/>
      <c r="CK53" s="509" t="s">
        <v>45</v>
      </c>
      <c r="CL53" s="509"/>
      <c r="CM53" s="509"/>
      <c r="CN53" s="509"/>
      <c r="CO53" s="509"/>
      <c r="CP53" s="509"/>
      <c r="CQ53" s="509"/>
      <c r="CR53" s="509"/>
      <c r="CS53" s="509"/>
      <c r="CT53" s="509"/>
    </row>
    <row r="54" spans="2:98" s="1" customFormat="1" ht="12" customHeight="1">
      <c r="B54" s="136"/>
      <c r="C54" s="136"/>
      <c r="D54" s="140"/>
      <c r="E54" s="140"/>
      <c r="F54" s="145" t="s">
        <v>11</v>
      </c>
      <c r="G54" s="140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I54" s="136"/>
      <c r="AJ54" s="136"/>
      <c r="AK54" s="137" t="s">
        <v>34</v>
      </c>
      <c r="AL54" s="136"/>
      <c r="AM54" s="136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P54" s="325"/>
      <c r="BQ54" s="325"/>
      <c r="BR54" s="325"/>
      <c r="BS54" s="325"/>
      <c r="BT54" s="325"/>
      <c r="BU54" s="325"/>
      <c r="BV54" s="325"/>
      <c r="BW54" s="325"/>
      <c r="BX54" s="325"/>
      <c r="BY54" s="325"/>
      <c r="BZ54" s="256"/>
      <c r="CA54" s="257"/>
      <c r="CB54" s="257"/>
      <c r="CC54" s="257"/>
      <c r="CD54" s="257"/>
      <c r="CE54" s="257"/>
      <c r="CF54" s="257"/>
      <c r="CG54" s="257"/>
      <c r="CH54" s="257"/>
      <c r="CI54" s="257"/>
      <c r="CJ54" s="499"/>
      <c r="CK54" s="504"/>
      <c r="CL54" s="504"/>
      <c r="CM54" s="504"/>
      <c r="CN54" s="504"/>
      <c r="CO54" s="504"/>
      <c r="CP54" s="504"/>
      <c r="CQ54" s="504"/>
      <c r="CR54" s="504"/>
      <c r="CS54" s="504"/>
      <c r="CT54" s="504"/>
    </row>
    <row r="55" spans="2:98" s="1" customFormat="1" ht="12" customHeight="1">
      <c r="B55" s="136"/>
      <c r="C55" s="136"/>
      <c r="D55" s="140"/>
      <c r="E55" s="140"/>
      <c r="F55" s="142" t="s">
        <v>14</v>
      </c>
      <c r="G55" s="140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I55" s="136"/>
      <c r="AJ55" s="136"/>
      <c r="AK55" s="137" t="s">
        <v>17</v>
      </c>
      <c r="AL55" s="135"/>
      <c r="AM55" s="136"/>
      <c r="AN55" s="136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P55" s="325"/>
      <c r="BQ55" s="325"/>
      <c r="BR55" s="325"/>
      <c r="BS55" s="325"/>
      <c r="BT55" s="325"/>
      <c r="BU55" s="325"/>
      <c r="BV55" s="325"/>
      <c r="BW55" s="325"/>
      <c r="BX55" s="325"/>
      <c r="BY55" s="325"/>
      <c r="BZ55" s="258"/>
      <c r="CA55" s="259"/>
      <c r="CB55" s="259"/>
      <c r="CC55" s="259"/>
      <c r="CD55" s="259"/>
      <c r="CE55" s="259"/>
      <c r="CF55" s="259"/>
      <c r="CG55" s="259"/>
      <c r="CH55" s="259"/>
      <c r="CI55" s="259"/>
      <c r="CJ55" s="500"/>
      <c r="CK55" s="504"/>
      <c r="CL55" s="504"/>
      <c r="CM55" s="504"/>
      <c r="CN55" s="504"/>
      <c r="CO55" s="504"/>
      <c r="CP55" s="504"/>
      <c r="CQ55" s="504"/>
      <c r="CR55" s="504"/>
      <c r="CS55" s="504"/>
      <c r="CT55" s="504"/>
    </row>
    <row r="56" spans="2:98" s="1" customFormat="1" ht="12" customHeight="1">
      <c r="B56" s="136"/>
      <c r="C56" s="136"/>
      <c r="D56" s="136"/>
      <c r="E56" s="135"/>
      <c r="F56" s="143"/>
      <c r="G56" s="144" t="s">
        <v>12</v>
      </c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I56" s="136"/>
      <c r="AJ56" s="136"/>
      <c r="AK56" s="137"/>
      <c r="AL56" s="135"/>
      <c r="AM56" s="136"/>
      <c r="AN56" s="136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135"/>
      <c r="BP56" s="325"/>
      <c r="BQ56" s="325"/>
      <c r="BR56" s="325"/>
      <c r="BS56" s="325"/>
      <c r="BT56" s="325"/>
      <c r="BU56" s="325"/>
      <c r="BV56" s="325"/>
      <c r="BW56" s="325"/>
      <c r="BX56" s="325"/>
      <c r="BY56" s="325"/>
      <c r="BZ56" s="258"/>
      <c r="CA56" s="259"/>
      <c r="CB56" s="259"/>
      <c r="CC56" s="259"/>
      <c r="CD56" s="259"/>
      <c r="CE56" s="259"/>
      <c r="CF56" s="259"/>
      <c r="CG56" s="259"/>
      <c r="CH56" s="259"/>
      <c r="CI56" s="259"/>
      <c r="CJ56" s="500"/>
      <c r="CK56" s="504"/>
      <c r="CL56" s="504"/>
      <c r="CM56" s="504"/>
      <c r="CN56" s="504"/>
      <c r="CO56" s="504"/>
      <c r="CP56" s="504"/>
      <c r="CQ56" s="504"/>
      <c r="CR56" s="504"/>
      <c r="CS56" s="504"/>
      <c r="CT56" s="504"/>
    </row>
    <row r="57" spans="2:98" s="1" customFormat="1" ht="12" customHeight="1">
      <c r="B57" s="136"/>
      <c r="C57" s="136"/>
      <c r="D57" s="136"/>
      <c r="E57" s="135"/>
      <c r="F57" s="143"/>
      <c r="G57" s="144" t="s">
        <v>13</v>
      </c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I57" s="136"/>
      <c r="AJ57" s="136"/>
      <c r="AK57" s="137"/>
      <c r="AL57" s="135"/>
      <c r="AM57" s="136"/>
      <c r="AN57" s="136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P57" s="325"/>
      <c r="BQ57" s="325"/>
      <c r="BR57" s="325"/>
      <c r="BS57" s="325"/>
      <c r="BT57" s="325"/>
      <c r="BU57" s="325"/>
      <c r="BV57" s="325"/>
      <c r="BW57" s="325"/>
      <c r="BX57" s="325"/>
      <c r="BY57" s="325"/>
      <c r="BZ57" s="501"/>
      <c r="CA57" s="502"/>
      <c r="CB57" s="502"/>
      <c r="CC57" s="502"/>
      <c r="CD57" s="502"/>
      <c r="CE57" s="502"/>
      <c r="CF57" s="502"/>
      <c r="CG57" s="502"/>
      <c r="CH57" s="502"/>
      <c r="CI57" s="502"/>
      <c r="CJ57" s="503"/>
      <c r="CK57" s="504"/>
      <c r="CL57" s="504"/>
      <c r="CM57" s="504"/>
      <c r="CN57" s="504"/>
      <c r="CO57" s="504"/>
      <c r="CP57" s="504"/>
      <c r="CQ57" s="504"/>
      <c r="CR57" s="504"/>
      <c r="CS57" s="504"/>
      <c r="CT57" s="504"/>
    </row>
    <row r="58" spans="2:98" ht="19.5" customHeight="1">
      <c r="C58" s="2"/>
      <c r="D58" s="2"/>
      <c r="E58" s="2"/>
      <c r="F58" s="14"/>
      <c r="G58" s="2"/>
      <c r="H58" s="14"/>
      <c r="I58" s="2"/>
      <c r="AH58" s="1"/>
      <c r="BP58" s="2" t="s">
        <v>29</v>
      </c>
      <c r="BQ58" s="2"/>
      <c r="BR58" s="2"/>
      <c r="BS58" s="2"/>
      <c r="BT58" s="14"/>
      <c r="BU58" s="2"/>
      <c r="BV58" s="14"/>
      <c r="BW58" s="2"/>
    </row>
    <row r="59" spans="2:98" ht="5.25" customHeight="1">
      <c r="AH59" s="1"/>
    </row>
  </sheetData>
  <mergeCells count="629">
    <mergeCell ref="B14:E15"/>
    <mergeCell ref="AI7:AL9"/>
    <mergeCell ref="R10:T11"/>
    <mergeCell ref="U10:AD13"/>
    <mergeCell ref="BP7:BS9"/>
    <mergeCell ref="BP10:BS11"/>
    <mergeCell ref="BP12:BS13"/>
    <mergeCell ref="R7:T8"/>
    <mergeCell ref="U7:AE9"/>
    <mergeCell ref="R13:T13"/>
    <mergeCell ref="AY13:BA13"/>
    <mergeCell ref="AY10:BA11"/>
    <mergeCell ref="AI10:AL11"/>
    <mergeCell ref="BI15:BK15"/>
    <mergeCell ref="H10:K10"/>
    <mergeCell ref="H11:K11"/>
    <mergeCell ref="AO10:AR10"/>
    <mergeCell ref="AO11:AR11"/>
    <mergeCell ref="BF15:BG15"/>
    <mergeCell ref="AI12:AL13"/>
    <mergeCell ref="L12:P12"/>
    <mergeCell ref="AS13:AW13"/>
    <mergeCell ref="H13:K13"/>
    <mergeCell ref="L13:P13"/>
    <mergeCell ref="CL20:CP20"/>
    <mergeCell ref="BQ40:CC40"/>
    <mergeCell ref="BQ47:BR47"/>
    <mergeCell ref="BS47:BY47"/>
    <mergeCell ref="BQ42:BR42"/>
    <mergeCell ref="CE46:CI46"/>
    <mergeCell ref="AI18:AN18"/>
    <mergeCell ref="BQ38:BR38"/>
    <mergeCell ref="AJ38:AK38"/>
    <mergeCell ref="AJ34:AK34"/>
    <mergeCell ref="AR32:AV32"/>
    <mergeCell ref="BA40:BD40"/>
    <mergeCell ref="BE40:BI40"/>
    <mergeCell ref="BJ40:BM40"/>
    <mergeCell ref="AS42:AW42"/>
    <mergeCell ref="AJ40:AV40"/>
    <mergeCell ref="BA38:BD38"/>
    <mergeCell ref="BE38:BI38"/>
    <mergeCell ref="BJ38:BM38"/>
    <mergeCell ref="AW40:AY40"/>
    <mergeCell ref="AL38:AQ38"/>
    <mergeCell ref="BA39:BD39"/>
    <mergeCell ref="BE39:BI39"/>
    <mergeCell ref="BJ39:BM39"/>
    <mergeCell ref="CJ42:CL42"/>
    <mergeCell ref="CJ43:CL43"/>
    <mergeCell ref="CL38:CP38"/>
    <mergeCell ref="CH33:CK33"/>
    <mergeCell ref="CL33:CP33"/>
    <mergeCell ref="CH29:CK29"/>
    <mergeCell ref="CL28:CP28"/>
    <mergeCell ref="CL26:CP26"/>
    <mergeCell ref="CD22:CF22"/>
    <mergeCell ref="CH30:CK30"/>
    <mergeCell ref="CL30:CP30"/>
    <mergeCell ref="CH25:CK25"/>
    <mergeCell ref="CL25:CP25"/>
    <mergeCell ref="BA33:BD33"/>
    <mergeCell ref="BE33:BI33"/>
    <mergeCell ref="AW33:AY33"/>
    <mergeCell ref="BJ31:BM31"/>
    <mergeCell ref="AJ32:AK32"/>
    <mergeCell ref="BA32:BD32"/>
    <mergeCell ref="BJ33:BM33"/>
    <mergeCell ref="BQ32:BR32"/>
    <mergeCell ref="CJ45:CL45"/>
    <mergeCell ref="BQ43:BR43"/>
    <mergeCell ref="CE42:CI42"/>
    <mergeCell ref="BH43:BM43"/>
    <mergeCell ref="BH44:BM44"/>
    <mergeCell ref="BH45:BM45"/>
    <mergeCell ref="AX45:BB45"/>
    <mergeCell ref="AX42:BB42"/>
    <mergeCell ref="AX43:BB43"/>
    <mergeCell ref="AX44:BB44"/>
    <mergeCell ref="BH42:BM42"/>
    <mergeCell ref="CE45:CI45"/>
    <mergeCell ref="CE43:CI43"/>
    <mergeCell ref="CH32:CK32"/>
    <mergeCell ref="BA34:BD34"/>
    <mergeCell ref="BE34:BI34"/>
    <mergeCell ref="BQ46:BR46"/>
    <mergeCell ref="BZ53:CJ53"/>
    <mergeCell ref="BS51:BY51"/>
    <mergeCell ref="BQ49:BR49"/>
    <mergeCell ref="BS49:BY49"/>
    <mergeCell ref="CH38:CK38"/>
    <mergeCell ref="CJ44:CL44"/>
    <mergeCell ref="CK53:CT53"/>
    <mergeCell ref="CO43:CT43"/>
    <mergeCell ref="CH40:CK40"/>
    <mergeCell ref="CL40:CP40"/>
    <mergeCell ref="CQ40:CT40"/>
    <mergeCell ref="CO42:CT42"/>
    <mergeCell ref="CD40:CF40"/>
    <mergeCell ref="BS48:BY48"/>
    <mergeCell ref="CO48:CT48"/>
    <mergeCell ref="CJ48:CL48"/>
    <mergeCell ref="CJ49:CL49"/>
    <mergeCell ref="CJ46:CL46"/>
    <mergeCell ref="CJ47:CL47"/>
    <mergeCell ref="BS42:BY42"/>
    <mergeCell ref="BZ42:CD42"/>
    <mergeCell ref="BS43:BY43"/>
    <mergeCell ref="CE44:CI44"/>
    <mergeCell ref="BZ54:CJ57"/>
    <mergeCell ref="CK54:CT57"/>
    <mergeCell ref="BS46:BY46"/>
    <mergeCell ref="CO46:CT46"/>
    <mergeCell ref="CO44:CT44"/>
    <mergeCell ref="BQ45:BR45"/>
    <mergeCell ref="BS45:BY45"/>
    <mergeCell ref="CO45:CT45"/>
    <mergeCell ref="BQ44:BR44"/>
    <mergeCell ref="BS44:BY44"/>
    <mergeCell ref="CE47:CI47"/>
    <mergeCell ref="CE48:CI48"/>
    <mergeCell ref="BQ51:BR51"/>
    <mergeCell ref="CO51:CT51"/>
    <mergeCell ref="BQ50:BR50"/>
    <mergeCell ref="BS50:BY50"/>
    <mergeCell ref="CO50:CT50"/>
    <mergeCell ref="CE50:CI50"/>
    <mergeCell ref="CE51:CI51"/>
    <mergeCell ref="CJ50:CL50"/>
    <mergeCell ref="CJ51:CL51"/>
    <mergeCell ref="CO49:CT49"/>
    <mergeCell ref="CE49:CI49"/>
    <mergeCell ref="BQ48:BR48"/>
    <mergeCell ref="CO47:CT47"/>
    <mergeCell ref="AX47:BB47"/>
    <mergeCell ref="BH49:BM49"/>
    <mergeCell ref="BH50:BM50"/>
    <mergeCell ref="BH51:BM51"/>
    <mergeCell ref="CQ38:CT38"/>
    <mergeCell ref="BQ37:BR37"/>
    <mergeCell ref="CQ39:CT39"/>
    <mergeCell ref="CH39:CK39"/>
    <mergeCell ref="CL39:CP39"/>
    <mergeCell ref="BQ39:BR39"/>
    <mergeCell ref="CD38:CF38"/>
    <mergeCell ref="CH37:CK37"/>
    <mergeCell ref="CL37:CP37"/>
    <mergeCell ref="BY38:CC38"/>
    <mergeCell ref="BY39:CC39"/>
    <mergeCell ref="BS39:BX39"/>
    <mergeCell ref="CD39:CF39"/>
    <mergeCell ref="BY37:CC37"/>
    <mergeCell ref="AX50:BB50"/>
    <mergeCell ref="AX51:BB51"/>
    <mergeCell ref="BH46:BM46"/>
    <mergeCell ref="BH47:BM47"/>
    <mergeCell ref="BH48:BM48"/>
    <mergeCell ref="CQ35:CT35"/>
    <mergeCell ref="BQ36:BR36"/>
    <mergeCell ref="CH36:CK36"/>
    <mergeCell ref="CQ37:CT37"/>
    <mergeCell ref="CD37:CF37"/>
    <mergeCell ref="BS37:BX37"/>
    <mergeCell ref="BS36:BX36"/>
    <mergeCell ref="CH34:CK34"/>
    <mergeCell ref="CL34:CP34"/>
    <mergeCell ref="CQ34:CT34"/>
    <mergeCell ref="CL36:CP36"/>
    <mergeCell ref="CQ36:CT36"/>
    <mergeCell ref="BQ35:BR35"/>
    <mergeCell ref="CH35:CK35"/>
    <mergeCell ref="CL35:CP35"/>
    <mergeCell ref="CD35:CF35"/>
    <mergeCell ref="CD34:CF34"/>
    <mergeCell ref="CD36:CF36"/>
    <mergeCell ref="BQ34:BR34"/>
    <mergeCell ref="BS34:BX34"/>
    <mergeCell ref="BS35:BX35"/>
    <mergeCell ref="BY34:CC34"/>
    <mergeCell ref="BY35:CC35"/>
    <mergeCell ref="BY36:CC36"/>
    <mergeCell ref="CQ33:CT33"/>
    <mergeCell ref="CD31:CF31"/>
    <mergeCell ref="CD32:CF32"/>
    <mergeCell ref="CD33:CF33"/>
    <mergeCell ref="BY33:CC33"/>
    <mergeCell ref="CL32:CP32"/>
    <mergeCell ref="CQ32:CT32"/>
    <mergeCell ref="BQ31:BR31"/>
    <mergeCell ref="CH31:CK31"/>
    <mergeCell ref="CL31:CP31"/>
    <mergeCell ref="BS31:BX31"/>
    <mergeCell ref="BS32:BX32"/>
    <mergeCell ref="BY31:CC31"/>
    <mergeCell ref="BY32:CC32"/>
    <mergeCell ref="BS33:BX33"/>
    <mergeCell ref="BQ33:BR33"/>
    <mergeCell ref="CQ30:CT30"/>
    <mergeCell ref="BQ29:BR29"/>
    <mergeCell ref="CD27:CF27"/>
    <mergeCell ref="CD30:CF30"/>
    <mergeCell ref="BS30:BX30"/>
    <mergeCell ref="BQ30:BR30"/>
    <mergeCell ref="CQ31:CT31"/>
    <mergeCell ref="BY30:CC30"/>
    <mergeCell ref="BY26:CC26"/>
    <mergeCell ref="BY28:CC28"/>
    <mergeCell ref="CL29:CP29"/>
    <mergeCell ref="CQ27:CT27"/>
    <mergeCell ref="BQ28:BR28"/>
    <mergeCell ref="CH28:CK28"/>
    <mergeCell ref="CQ29:CT29"/>
    <mergeCell ref="BY29:CC29"/>
    <mergeCell ref="CD29:CF29"/>
    <mergeCell ref="CQ28:CT28"/>
    <mergeCell ref="BQ27:BR27"/>
    <mergeCell ref="CH27:CK27"/>
    <mergeCell ref="CL27:CP27"/>
    <mergeCell ref="CQ23:CT23"/>
    <mergeCell ref="BQ24:BR24"/>
    <mergeCell ref="CH24:CK24"/>
    <mergeCell ref="CD28:CF28"/>
    <mergeCell ref="BY27:CC27"/>
    <mergeCell ref="CQ25:CT25"/>
    <mergeCell ref="BQ26:BR26"/>
    <mergeCell ref="CH26:CK26"/>
    <mergeCell ref="CL24:CP24"/>
    <mergeCell ref="CQ24:CT24"/>
    <mergeCell ref="BQ23:BR23"/>
    <mergeCell ref="CH23:CK23"/>
    <mergeCell ref="CL23:CP23"/>
    <mergeCell ref="CD23:CF23"/>
    <mergeCell ref="CD24:CF24"/>
    <mergeCell ref="BS23:BX23"/>
    <mergeCell ref="CD25:CF25"/>
    <mergeCell ref="CD26:CF26"/>
    <mergeCell ref="BY23:CC23"/>
    <mergeCell ref="BS25:BX25"/>
    <mergeCell ref="BS26:BX26"/>
    <mergeCell ref="BY25:CC25"/>
    <mergeCell ref="CQ26:CT26"/>
    <mergeCell ref="BQ25:BR25"/>
    <mergeCell ref="CQ21:CT21"/>
    <mergeCell ref="BQ22:BR22"/>
    <mergeCell ref="CH22:CK22"/>
    <mergeCell ref="CL22:CP22"/>
    <mergeCell ref="CQ22:CT22"/>
    <mergeCell ref="BQ21:BR21"/>
    <mergeCell ref="CH21:CK21"/>
    <mergeCell ref="CL21:CP21"/>
    <mergeCell ref="BS21:BX21"/>
    <mergeCell ref="BS22:BX22"/>
    <mergeCell ref="CD21:CF21"/>
    <mergeCell ref="BY21:CC21"/>
    <mergeCell ref="BY22:CC22"/>
    <mergeCell ref="CQ20:CT20"/>
    <mergeCell ref="BV18:BZ18"/>
    <mergeCell ref="CA18:CE18"/>
    <mergeCell ref="CF18:CJ18"/>
    <mergeCell ref="CK18:CO18"/>
    <mergeCell ref="CP18:CT18"/>
    <mergeCell ref="CI10:CR13"/>
    <mergeCell ref="BZ13:CD13"/>
    <mergeCell ref="CD20:CF20"/>
    <mergeCell ref="BS20:BX20"/>
    <mergeCell ref="CP15:CR15"/>
    <mergeCell ref="BV17:BZ17"/>
    <mergeCell ref="CA17:CE17"/>
    <mergeCell ref="CF17:CJ17"/>
    <mergeCell ref="CK17:CO17"/>
    <mergeCell ref="CP17:CT17"/>
    <mergeCell ref="CF13:CH13"/>
    <mergeCell ref="BP18:BU18"/>
    <mergeCell ref="BV10:BY10"/>
    <mergeCell ref="BQ20:BR20"/>
    <mergeCell ref="BV12:BY12"/>
    <mergeCell ref="BV13:BY13"/>
    <mergeCell ref="BP14:BS15"/>
    <mergeCell ref="CH20:CK20"/>
    <mergeCell ref="CP1:CT1"/>
    <mergeCell ref="CU1:CU8"/>
    <mergeCell ref="BT7:CD9"/>
    <mergeCell ref="CF7:CH8"/>
    <mergeCell ref="CI7:CS9"/>
    <mergeCell ref="CU9:CU19"/>
    <mergeCell ref="BQ4:CA5"/>
    <mergeCell ref="CI15:CK15"/>
    <mergeCell ref="CM15:CN15"/>
    <mergeCell ref="BV11:BY11"/>
    <mergeCell ref="CP5:CT6"/>
    <mergeCell ref="BZ11:CD11"/>
    <mergeCell ref="BZ12:CD12"/>
    <mergeCell ref="BZ14:CD14"/>
    <mergeCell ref="BZ15:CD15"/>
    <mergeCell ref="CM5:CO6"/>
    <mergeCell ref="CF5:CH6"/>
    <mergeCell ref="CI5:CL6"/>
    <mergeCell ref="CF10:CH11"/>
    <mergeCell ref="BP17:BU17"/>
    <mergeCell ref="CL14:CN14"/>
    <mergeCell ref="CP14:CT14"/>
    <mergeCell ref="AX49:BB49"/>
    <mergeCell ref="AX46:BB46"/>
    <mergeCell ref="AW38:AY38"/>
    <mergeCell ref="AW39:AY39"/>
    <mergeCell ref="AR37:AV37"/>
    <mergeCell ref="BJ35:BM35"/>
    <mergeCell ref="AJ36:AK36"/>
    <mergeCell ref="BA36:BD36"/>
    <mergeCell ref="BJ37:BM37"/>
    <mergeCell ref="AJ39:AK39"/>
    <mergeCell ref="AR39:AV39"/>
    <mergeCell ref="AL37:AQ37"/>
    <mergeCell ref="AJ37:AK37"/>
    <mergeCell ref="AR35:AV35"/>
    <mergeCell ref="AR36:AV36"/>
    <mergeCell ref="AJ35:AK35"/>
    <mergeCell ref="AX48:BB48"/>
    <mergeCell ref="AL39:AQ39"/>
    <mergeCell ref="AR38:AV38"/>
    <mergeCell ref="BJ34:BM34"/>
    <mergeCell ref="AW37:AY37"/>
    <mergeCell ref="BE36:BI36"/>
    <mergeCell ref="BJ36:BM36"/>
    <mergeCell ref="BA35:BD35"/>
    <mergeCell ref="BE35:BI35"/>
    <mergeCell ref="AW34:AY34"/>
    <mergeCell ref="AW35:AY35"/>
    <mergeCell ref="BA37:BD37"/>
    <mergeCell ref="BE37:BI37"/>
    <mergeCell ref="AW22:AY22"/>
    <mergeCell ref="AJ27:AK27"/>
    <mergeCell ref="BA27:BD27"/>
    <mergeCell ref="BE27:BI27"/>
    <mergeCell ref="BA30:BD30"/>
    <mergeCell ref="BE30:BI30"/>
    <mergeCell ref="BJ30:BM30"/>
    <mergeCell ref="BE32:BI32"/>
    <mergeCell ref="BJ32:BM32"/>
    <mergeCell ref="BA31:BD31"/>
    <mergeCell ref="BE31:BI31"/>
    <mergeCell ref="BA29:BD29"/>
    <mergeCell ref="BE29:BI29"/>
    <mergeCell ref="AJ30:AK30"/>
    <mergeCell ref="AJ28:AK28"/>
    <mergeCell ref="BA28:BD28"/>
    <mergeCell ref="AW28:AY28"/>
    <mergeCell ref="AL28:AQ28"/>
    <mergeCell ref="AW27:AY27"/>
    <mergeCell ref="AL27:AQ27"/>
    <mergeCell ref="AW30:AY30"/>
    <mergeCell ref="AL29:AQ29"/>
    <mergeCell ref="BJ29:BM29"/>
    <mergeCell ref="BJ25:BM25"/>
    <mergeCell ref="BA22:BD22"/>
    <mergeCell ref="BE22:BI22"/>
    <mergeCell ref="BJ22:BM22"/>
    <mergeCell ref="BJ23:BM23"/>
    <mergeCell ref="BE20:BI20"/>
    <mergeCell ref="BJ21:BM21"/>
    <mergeCell ref="BJ20:BM20"/>
    <mergeCell ref="BA25:BD25"/>
    <mergeCell ref="BE25:BI25"/>
    <mergeCell ref="L14:P14"/>
    <mergeCell ref="L15:P15"/>
    <mergeCell ref="AO17:AS17"/>
    <mergeCell ref="BB15:BD15"/>
    <mergeCell ref="AY17:BC17"/>
    <mergeCell ref="BD17:BH17"/>
    <mergeCell ref="U15:W15"/>
    <mergeCell ref="W17:AA17"/>
    <mergeCell ref="AS14:AW14"/>
    <mergeCell ref="AI17:AN17"/>
    <mergeCell ref="AT17:AX17"/>
    <mergeCell ref="T21:W21"/>
    <mergeCell ref="X21:AB21"/>
    <mergeCell ref="AO18:AS18"/>
    <mergeCell ref="AT18:AX18"/>
    <mergeCell ref="BD18:BH18"/>
    <mergeCell ref="BA21:BD21"/>
    <mergeCell ref="BE21:BI21"/>
    <mergeCell ref="AI14:AL15"/>
    <mergeCell ref="AS15:AW15"/>
    <mergeCell ref="BI17:BM17"/>
    <mergeCell ref="BA20:BD20"/>
    <mergeCell ref="AJ21:AK21"/>
    <mergeCell ref="C40:O40"/>
    <mergeCell ref="E39:J39"/>
    <mergeCell ref="K39:O39"/>
    <mergeCell ref="T40:W40"/>
    <mergeCell ref="X40:AB40"/>
    <mergeCell ref="T39:W39"/>
    <mergeCell ref="X39:AB39"/>
    <mergeCell ref="P39:R39"/>
    <mergeCell ref="P40:R40"/>
    <mergeCell ref="C39:D39"/>
    <mergeCell ref="P37:R37"/>
    <mergeCell ref="P38:R38"/>
    <mergeCell ref="X34:AB34"/>
    <mergeCell ref="BI1:BM1"/>
    <mergeCell ref="BN1:BN8"/>
    <mergeCell ref="AM7:AW9"/>
    <mergeCell ref="AJ4:AT5"/>
    <mergeCell ref="AY7:BA8"/>
    <mergeCell ref="BB7:BL9"/>
    <mergeCell ref="X35:AB35"/>
    <mergeCell ref="P35:R35"/>
    <mergeCell ref="T23:W23"/>
    <mergeCell ref="AW23:AY23"/>
    <mergeCell ref="AJ29:AK29"/>
    <mergeCell ref="P21:R21"/>
    <mergeCell ref="AW20:AY20"/>
    <mergeCell ref="AW21:AY21"/>
    <mergeCell ref="AR24:AV24"/>
    <mergeCell ref="AL24:AQ24"/>
    <mergeCell ref="AL20:AQ20"/>
    <mergeCell ref="AL21:AQ21"/>
    <mergeCell ref="AR20:AV20"/>
    <mergeCell ref="AR21:AV21"/>
    <mergeCell ref="BB10:BK13"/>
    <mergeCell ref="T33:W33"/>
    <mergeCell ref="X33:AB33"/>
    <mergeCell ref="E38:J38"/>
    <mergeCell ref="K38:O38"/>
    <mergeCell ref="C35:D35"/>
    <mergeCell ref="T35:W35"/>
    <mergeCell ref="C34:D34"/>
    <mergeCell ref="T34:W34"/>
    <mergeCell ref="K35:O35"/>
    <mergeCell ref="C38:D38"/>
    <mergeCell ref="T38:W38"/>
    <mergeCell ref="E34:J34"/>
    <mergeCell ref="X37:AB37"/>
    <mergeCell ref="X36:AB36"/>
    <mergeCell ref="C36:D36"/>
    <mergeCell ref="T36:W36"/>
    <mergeCell ref="C37:D37"/>
    <mergeCell ref="P36:R36"/>
    <mergeCell ref="T37:W37"/>
    <mergeCell ref="K37:O37"/>
    <mergeCell ref="P33:R33"/>
    <mergeCell ref="K33:O33"/>
    <mergeCell ref="E33:J33"/>
    <mergeCell ref="X38:AB38"/>
    <mergeCell ref="T30:W30"/>
    <mergeCell ref="P30:R30"/>
    <mergeCell ref="K30:O30"/>
    <mergeCell ref="C32:D32"/>
    <mergeCell ref="T32:W32"/>
    <mergeCell ref="X30:AB30"/>
    <mergeCell ref="C31:D31"/>
    <mergeCell ref="T31:W31"/>
    <mergeCell ref="X31:AB31"/>
    <mergeCell ref="P31:R31"/>
    <mergeCell ref="K31:O31"/>
    <mergeCell ref="C30:D30"/>
    <mergeCell ref="T29:W29"/>
    <mergeCell ref="X29:AB29"/>
    <mergeCell ref="P29:R29"/>
    <mergeCell ref="K29:O29"/>
    <mergeCell ref="E27:J27"/>
    <mergeCell ref="C28:D28"/>
    <mergeCell ref="T28:W28"/>
    <mergeCell ref="X28:AB28"/>
    <mergeCell ref="P28:R28"/>
    <mergeCell ref="K28:O28"/>
    <mergeCell ref="T27:W27"/>
    <mergeCell ref="X27:AB27"/>
    <mergeCell ref="P27:R27"/>
    <mergeCell ref="K27:O27"/>
    <mergeCell ref="C27:D27"/>
    <mergeCell ref="C29:D29"/>
    <mergeCell ref="T26:W26"/>
    <mergeCell ref="C20:D20"/>
    <mergeCell ref="T20:W20"/>
    <mergeCell ref="X20:AB20"/>
    <mergeCell ref="K20:O20"/>
    <mergeCell ref="R17:V17"/>
    <mergeCell ref="M18:Q18"/>
    <mergeCell ref="M17:Q17"/>
    <mergeCell ref="B18:G18"/>
    <mergeCell ref="E20:J20"/>
    <mergeCell ref="B17:G17"/>
    <mergeCell ref="C23:D23"/>
    <mergeCell ref="K24:O24"/>
    <mergeCell ref="C25:D25"/>
    <mergeCell ref="K23:O23"/>
    <mergeCell ref="K25:O25"/>
    <mergeCell ref="K21:O21"/>
    <mergeCell ref="C26:D26"/>
    <mergeCell ref="C24:D24"/>
    <mergeCell ref="T22:W22"/>
    <mergeCell ref="X22:AB22"/>
    <mergeCell ref="K22:O22"/>
    <mergeCell ref="T24:W24"/>
    <mergeCell ref="X24:AB24"/>
    <mergeCell ref="AB1:AF1"/>
    <mergeCell ref="AG1:AG8"/>
    <mergeCell ref="AB17:AF17"/>
    <mergeCell ref="H18:L18"/>
    <mergeCell ref="H17:L17"/>
    <mergeCell ref="AB15:AD15"/>
    <mergeCell ref="P26:R26"/>
    <mergeCell ref="T25:W25"/>
    <mergeCell ref="P25:R25"/>
    <mergeCell ref="P24:R24"/>
    <mergeCell ref="AB18:AF18"/>
    <mergeCell ref="W18:AA18"/>
    <mergeCell ref="X23:AB23"/>
    <mergeCell ref="R18:V18"/>
    <mergeCell ref="P23:R23"/>
    <mergeCell ref="P20:R20"/>
    <mergeCell ref="X25:AB25"/>
    <mergeCell ref="X26:AB26"/>
    <mergeCell ref="H14:K14"/>
    <mergeCell ref="H15:K15"/>
    <mergeCell ref="E26:J26"/>
    <mergeCell ref="B7:E9"/>
    <mergeCell ref="B10:E11"/>
    <mergeCell ref="B12:E13"/>
    <mergeCell ref="P34:R34"/>
    <mergeCell ref="K34:O34"/>
    <mergeCell ref="E21:J21"/>
    <mergeCell ref="E22:J22"/>
    <mergeCell ref="E23:J23"/>
    <mergeCell ref="E24:J24"/>
    <mergeCell ref="E25:J25"/>
    <mergeCell ref="P22:R22"/>
    <mergeCell ref="K26:O26"/>
    <mergeCell ref="E29:J29"/>
    <mergeCell ref="E30:J30"/>
    <mergeCell ref="E31:J31"/>
    <mergeCell ref="K32:O32"/>
    <mergeCell ref="C33:D33"/>
    <mergeCell ref="E35:J35"/>
    <mergeCell ref="E36:J36"/>
    <mergeCell ref="E37:J37"/>
    <mergeCell ref="K36:O36"/>
    <mergeCell ref="AR27:AV27"/>
    <mergeCell ref="AR28:AV28"/>
    <mergeCell ref="AW36:AY36"/>
    <mergeCell ref="AL33:AQ33"/>
    <mergeCell ref="AL34:AQ34"/>
    <mergeCell ref="AL35:AQ35"/>
    <mergeCell ref="AL36:AQ36"/>
    <mergeCell ref="AR34:AV34"/>
    <mergeCell ref="AR30:AV30"/>
    <mergeCell ref="AW32:AY32"/>
    <mergeCell ref="E28:J28"/>
    <mergeCell ref="AR31:AV31"/>
    <mergeCell ref="AR33:AV33"/>
    <mergeCell ref="E32:J32"/>
    <mergeCell ref="AL32:AQ32"/>
    <mergeCell ref="AJ31:AK31"/>
    <mergeCell ref="AJ33:AK33"/>
    <mergeCell ref="X32:AB32"/>
    <mergeCell ref="P32:R32"/>
    <mergeCell ref="BI5:BM6"/>
    <mergeCell ref="BF5:BH6"/>
    <mergeCell ref="BB5:BE6"/>
    <mergeCell ref="AY5:BA6"/>
    <mergeCell ref="BA23:BD23"/>
    <mergeCell ref="AS10:AW10"/>
    <mergeCell ref="F7:P9"/>
    <mergeCell ref="BY20:CC20"/>
    <mergeCell ref="Y5:AA6"/>
    <mergeCell ref="AB5:AF6"/>
    <mergeCell ref="Y15:Z15"/>
    <mergeCell ref="AL23:AQ23"/>
    <mergeCell ref="H12:K12"/>
    <mergeCell ref="AS11:AW11"/>
    <mergeCell ref="AS12:AW12"/>
    <mergeCell ref="L10:P10"/>
    <mergeCell ref="L11:P11"/>
    <mergeCell ref="C4:M5"/>
    <mergeCell ref="BZ10:CD10"/>
    <mergeCell ref="C21:D21"/>
    <mergeCell ref="C22:D22"/>
    <mergeCell ref="AJ22:AK22"/>
    <mergeCell ref="AJ23:AK23"/>
    <mergeCell ref="AJ20:AK20"/>
    <mergeCell ref="AO12:AR12"/>
    <mergeCell ref="AO13:AR13"/>
    <mergeCell ref="AL26:AQ26"/>
    <mergeCell ref="AW26:AY26"/>
    <mergeCell ref="AR26:AV26"/>
    <mergeCell ref="BE28:BI28"/>
    <mergeCell ref="BJ28:BM28"/>
    <mergeCell ref="X14:Z14"/>
    <mergeCell ref="AB14:AF14"/>
    <mergeCell ref="BE14:BG14"/>
    <mergeCell ref="BI14:BM14"/>
    <mergeCell ref="BE26:BI26"/>
    <mergeCell ref="BJ26:BM26"/>
    <mergeCell ref="AW25:AY25"/>
    <mergeCell ref="AR25:AV25"/>
    <mergeCell ref="AW24:AY24"/>
    <mergeCell ref="AJ24:AK24"/>
    <mergeCell ref="AJ25:AK25"/>
    <mergeCell ref="AJ26:AK26"/>
    <mergeCell ref="BA26:BD26"/>
    <mergeCell ref="AL25:AQ25"/>
    <mergeCell ref="AR22:AV22"/>
    <mergeCell ref="AR23:AV23"/>
    <mergeCell ref="BE24:BI24"/>
    <mergeCell ref="BP53:BY53"/>
    <mergeCell ref="BP54:BY57"/>
    <mergeCell ref="AO14:AR14"/>
    <mergeCell ref="AO15:AR15"/>
    <mergeCell ref="BV14:BY14"/>
    <mergeCell ref="BV15:BY15"/>
    <mergeCell ref="BS38:BX38"/>
    <mergeCell ref="BS27:BX27"/>
    <mergeCell ref="BS28:BX28"/>
    <mergeCell ref="BS29:BX29"/>
    <mergeCell ref="BI18:BM18"/>
    <mergeCell ref="AY18:BC18"/>
    <mergeCell ref="BE23:BI23"/>
    <mergeCell ref="BJ27:BM27"/>
    <mergeCell ref="AL30:AQ30"/>
    <mergeCell ref="AL31:AQ31"/>
    <mergeCell ref="AW31:AY31"/>
    <mergeCell ref="AW29:AY29"/>
    <mergeCell ref="AL22:AQ22"/>
    <mergeCell ref="AR29:AV29"/>
    <mergeCell ref="BY24:CC24"/>
    <mergeCell ref="BS24:BX24"/>
    <mergeCell ref="BJ24:BM24"/>
    <mergeCell ref="BA24:BD24"/>
  </mergeCells>
  <phoneticPr fontId="2"/>
  <printOptions horizontalCentered="1" verticalCentered="1"/>
  <pageMargins left="0.39370078740157483" right="0.19685039370078741" top="0.19685039370078741" bottom="0.19685039370078741" header="0.19685039370078741" footer="0.19685039370078741"/>
  <pageSetup paperSize="9" scale="96" fitToWidth="3" orientation="portrait" r:id="rId1"/>
  <headerFooter>
    <oddFooter>&amp;R&amp;"ＭＳ Ｐ明朝,標準"&amp;6 231208様式</oddFooter>
  </headerFooter>
  <colBreaks count="2" manualBreakCount="2">
    <brk id="33" max="58" man="1"/>
    <brk id="66" max="58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CX118"/>
  <sheetViews>
    <sheetView showGridLines="0" showZeros="0" view="pageBreakPreview" zoomScaleNormal="100" zoomScaleSheetLayoutView="100" workbookViewId="0">
      <selection activeCell="T16" sqref="T16:W16"/>
    </sheetView>
  </sheetViews>
  <sheetFormatPr defaultRowHeight="13.5"/>
  <cols>
    <col min="1" max="1" width="0.875" customWidth="1"/>
    <col min="2" max="2" width="2.625" customWidth="1"/>
    <col min="3" max="4" width="2.625" style="1" customWidth="1"/>
    <col min="5" max="32" width="3.25" style="1" customWidth="1"/>
    <col min="33" max="33" width="2.875" style="1" bestFit="1" customWidth="1"/>
    <col min="34" max="34" width="0.875" customWidth="1"/>
    <col min="35" max="35" width="2.625" customWidth="1"/>
    <col min="36" max="37" width="2.625" style="1" customWidth="1"/>
    <col min="38" max="65" width="3.25" style="1" customWidth="1"/>
    <col min="66" max="66" width="2.875" style="1" bestFit="1" customWidth="1"/>
    <col min="67" max="67" width="0.875" customWidth="1"/>
    <col min="68" max="68" width="2.625" customWidth="1"/>
    <col min="69" max="70" width="2.625" style="1" customWidth="1"/>
    <col min="71" max="98" width="3.25" style="1" customWidth="1"/>
    <col min="99" max="99" width="2.875" style="1" bestFit="1" customWidth="1"/>
    <col min="100" max="100" width="1.25" style="1" customWidth="1"/>
    <col min="101" max="101" width="4.125" customWidth="1"/>
    <col min="102" max="102" width="10.125" customWidth="1"/>
  </cols>
  <sheetData>
    <row r="1" spans="2:100" ht="18.75" customHeight="1">
      <c r="AB1" s="441" t="s">
        <v>130</v>
      </c>
      <c r="AC1" s="441"/>
      <c r="AD1" s="441"/>
      <c r="AE1" s="441"/>
      <c r="AF1" s="441"/>
      <c r="AG1" s="243" t="s">
        <v>49</v>
      </c>
      <c r="BI1" s="449" t="str">
        <f>+AB1</f>
        <v>年　　月　　日</v>
      </c>
      <c r="BJ1" s="449"/>
      <c r="BK1" s="449"/>
      <c r="BL1" s="449"/>
      <c r="BM1" s="449"/>
      <c r="BN1" s="243" t="s">
        <v>48</v>
      </c>
      <c r="CP1" s="449" t="str">
        <f>$AB$1</f>
        <v>年　　月　　日</v>
      </c>
      <c r="CQ1" s="449"/>
      <c r="CR1" s="449"/>
      <c r="CS1" s="449"/>
      <c r="CT1" s="449"/>
      <c r="CU1" s="243" t="s">
        <v>18</v>
      </c>
      <c r="CV1" s="48"/>
    </row>
    <row r="2" spans="2:100" ht="24">
      <c r="C2" s="8" t="s">
        <v>135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243"/>
      <c r="AJ2" s="8" t="s">
        <v>135</v>
      </c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243"/>
      <c r="BQ2" s="8" t="s">
        <v>135</v>
      </c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243"/>
      <c r="CV2" s="48"/>
    </row>
    <row r="3" spans="2:100" ht="6" customHeight="1">
      <c r="AG3" s="243"/>
      <c r="BN3" s="243"/>
      <c r="CU3" s="243"/>
      <c r="CV3" s="48"/>
    </row>
    <row r="4" spans="2:100" ht="10.5" customHeight="1">
      <c r="C4" s="291" t="s">
        <v>134</v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AG4" s="243"/>
      <c r="AJ4" s="291" t="s">
        <v>134</v>
      </c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BN4" s="243"/>
      <c r="BQ4" s="291" t="s">
        <v>134</v>
      </c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U4" s="243"/>
      <c r="CV4" s="48"/>
    </row>
    <row r="5" spans="2:100" ht="10.5" customHeight="1"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Y5" s="319" t="s">
        <v>37</v>
      </c>
      <c r="Z5" s="320"/>
      <c r="AA5" s="320"/>
      <c r="AB5" s="432"/>
      <c r="AC5" s="433"/>
      <c r="AD5" s="433"/>
      <c r="AE5" s="433"/>
      <c r="AF5" s="434"/>
      <c r="AG5" s="243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Y5" s="319" t="s">
        <v>0</v>
      </c>
      <c r="AZ5" s="424"/>
      <c r="BA5" s="424"/>
      <c r="BB5" s="420"/>
      <c r="BC5" s="420"/>
      <c r="BD5" s="420"/>
      <c r="BE5" s="421"/>
      <c r="BF5" s="319" t="s">
        <v>37</v>
      </c>
      <c r="BG5" s="424"/>
      <c r="BH5" s="424"/>
      <c r="BI5" s="419">
        <f>AB5</f>
        <v>0</v>
      </c>
      <c r="BJ5" s="420"/>
      <c r="BK5" s="420"/>
      <c r="BL5" s="420"/>
      <c r="BM5" s="421"/>
      <c r="BN5" s="243"/>
      <c r="BQ5" s="291"/>
      <c r="BR5" s="291"/>
      <c r="BS5" s="291"/>
      <c r="BT5" s="291"/>
      <c r="BU5" s="291"/>
      <c r="BV5" s="291"/>
      <c r="BW5" s="291"/>
      <c r="BX5" s="291"/>
      <c r="BY5" s="291"/>
      <c r="BZ5" s="291"/>
      <c r="CA5" s="291"/>
      <c r="CF5" s="319" t="s">
        <v>0</v>
      </c>
      <c r="CG5" s="424"/>
      <c r="CH5" s="424"/>
      <c r="CI5" s="420"/>
      <c r="CJ5" s="420"/>
      <c r="CK5" s="420"/>
      <c r="CL5" s="421"/>
      <c r="CM5" s="319" t="s">
        <v>37</v>
      </c>
      <c r="CN5" s="424"/>
      <c r="CO5" s="424"/>
      <c r="CP5" s="419">
        <f>BI5</f>
        <v>0</v>
      </c>
      <c r="CQ5" s="420"/>
      <c r="CR5" s="420"/>
      <c r="CS5" s="420"/>
      <c r="CT5" s="421"/>
      <c r="CU5" s="243"/>
      <c r="CV5" s="48"/>
    </row>
    <row r="6" spans="2:100" ht="12.75" customHeight="1">
      <c r="C6" s="47" t="s">
        <v>4</v>
      </c>
      <c r="Y6" s="321"/>
      <c r="Z6" s="322"/>
      <c r="AA6" s="322"/>
      <c r="AB6" s="435"/>
      <c r="AC6" s="435"/>
      <c r="AD6" s="435"/>
      <c r="AE6" s="435"/>
      <c r="AF6" s="436"/>
      <c r="AG6" s="243"/>
      <c r="AJ6" s="47" t="s">
        <v>4</v>
      </c>
      <c r="AY6" s="425"/>
      <c r="AZ6" s="426"/>
      <c r="BA6" s="426"/>
      <c r="BB6" s="422"/>
      <c r="BC6" s="422"/>
      <c r="BD6" s="422"/>
      <c r="BE6" s="423"/>
      <c r="BF6" s="425"/>
      <c r="BG6" s="426"/>
      <c r="BH6" s="426"/>
      <c r="BI6" s="422"/>
      <c r="BJ6" s="422"/>
      <c r="BK6" s="422"/>
      <c r="BL6" s="422"/>
      <c r="BM6" s="423"/>
      <c r="BN6" s="243"/>
      <c r="BQ6" s="47" t="s">
        <v>4</v>
      </c>
      <c r="CF6" s="425"/>
      <c r="CG6" s="426"/>
      <c r="CH6" s="426"/>
      <c r="CI6" s="422"/>
      <c r="CJ6" s="422"/>
      <c r="CK6" s="422"/>
      <c r="CL6" s="423"/>
      <c r="CM6" s="425"/>
      <c r="CN6" s="426"/>
      <c r="CO6" s="426"/>
      <c r="CP6" s="422"/>
      <c r="CQ6" s="422"/>
      <c r="CR6" s="422"/>
      <c r="CS6" s="422"/>
      <c r="CT6" s="423"/>
      <c r="CU6" s="243"/>
      <c r="CV6" s="48"/>
    </row>
    <row r="7" spans="2:100" ht="11.25" customHeight="1">
      <c r="B7" s="236" t="s">
        <v>2</v>
      </c>
      <c r="C7" s="237"/>
      <c r="D7" s="237"/>
      <c r="E7" s="238"/>
      <c r="F7" s="247"/>
      <c r="G7" s="248"/>
      <c r="H7" s="248"/>
      <c r="I7" s="248"/>
      <c r="J7" s="248"/>
      <c r="K7" s="248"/>
      <c r="L7" s="248"/>
      <c r="M7" s="248"/>
      <c r="N7" s="248"/>
      <c r="O7" s="248"/>
      <c r="P7" s="249"/>
      <c r="R7" s="256" t="s">
        <v>39</v>
      </c>
      <c r="S7" s="257"/>
      <c r="T7" s="257"/>
      <c r="U7" s="53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9"/>
      <c r="AG7" s="243"/>
      <c r="AI7" s="236" t="s">
        <v>2</v>
      </c>
      <c r="AJ7" s="237"/>
      <c r="AK7" s="237"/>
      <c r="AL7" s="238"/>
      <c r="AM7" s="450">
        <f>$F$7</f>
        <v>0</v>
      </c>
      <c r="AN7" s="450"/>
      <c r="AO7" s="450"/>
      <c r="AP7" s="450"/>
      <c r="AQ7" s="450"/>
      <c r="AR7" s="450"/>
      <c r="AS7" s="450"/>
      <c r="AT7" s="450"/>
      <c r="AU7" s="450"/>
      <c r="AV7" s="450"/>
      <c r="AW7" s="450"/>
      <c r="AY7" s="256" t="s">
        <v>39</v>
      </c>
      <c r="AZ7" s="257"/>
      <c r="BA7" s="257"/>
      <c r="BB7" s="451">
        <f>U7</f>
        <v>0</v>
      </c>
      <c r="BC7" s="451"/>
      <c r="BD7" s="451"/>
      <c r="BE7" s="451"/>
      <c r="BF7" s="451"/>
      <c r="BG7" s="451"/>
      <c r="BH7" s="451"/>
      <c r="BI7" s="451"/>
      <c r="BJ7" s="451"/>
      <c r="BK7" s="451"/>
      <c r="BL7" s="451"/>
      <c r="BM7" s="9"/>
      <c r="BN7" s="243"/>
      <c r="BP7" s="236" t="s">
        <v>2</v>
      </c>
      <c r="BQ7" s="237"/>
      <c r="BR7" s="237"/>
      <c r="BS7" s="238"/>
      <c r="BT7" s="450">
        <f>$F$7</f>
        <v>0</v>
      </c>
      <c r="BU7" s="450"/>
      <c r="BV7" s="450"/>
      <c r="BW7" s="450"/>
      <c r="BX7" s="450"/>
      <c r="BY7" s="450"/>
      <c r="BZ7" s="450"/>
      <c r="CA7" s="450"/>
      <c r="CB7" s="450"/>
      <c r="CC7" s="450"/>
      <c r="CD7" s="450"/>
      <c r="CF7" s="256" t="s">
        <v>39</v>
      </c>
      <c r="CG7" s="257"/>
      <c r="CH7" s="257"/>
      <c r="CI7" s="451">
        <f>U7</f>
        <v>0</v>
      </c>
      <c r="CJ7" s="451"/>
      <c r="CK7" s="451"/>
      <c r="CL7" s="451"/>
      <c r="CM7" s="451"/>
      <c r="CN7" s="451"/>
      <c r="CO7" s="451"/>
      <c r="CP7" s="451"/>
      <c r="CQ7" s="451"/>
      <c r="CR7" s="451"/>
      <c r="CS7" s="451"/>
      <c r="CT7" s="9"/>
      <c r="CU7" s="243"/>
      <c r="CV7" s="48"/>
    </row>
    <row r="8" spans="2:100" ht="11.25" customHeight="1">
      <c r="B8" s="244"/>
      <c r="C8" s="245"/>
      <c r="D8" s="245"/>
      <c r="E8" s="246"/>
      <c r="F8" s="250"/>
      <c r="G8" s="251"/>
      <c r="H8" s="251"/>
      <c r="I8" s="251"/>
      <c r="J8" s="251"/>
      <c r="K8" s="251"/>
      <c r="L8" s="251"/>
      <c r="M8" s="251"/>
      <c r="N8" s="251"/>
      <c r="O8" s="251"/>
      <c r="P8" s="252"/>
      <c r="R8" s="258"/>
      <c r="S8" s="259"/>
      <c r="T8" s="259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11"/>
      <c r="AG8" s="243"/>
      <c r="AI8" s="244"/>
      <c r="AJ8" s="245"/>
      <c r="AK8" s="245"/>
      <c r="AL8" s="246"/>
      <c r="AM8" s="450"/>
      <c r="AN8" s="450"/>
      <c r="AO8" s="450"/>
      <c r="AP8" s="450"/>
      <c r="AQ8" s="450"/>
      <c r="AR8" s="450"/>
      <c r="AS8" s="450"/>
      <c r="AT8" s="450"/>
      <c r="AU8" s="450"/>
      <c r="AV8" s="450"/>
      <c r="AW8" s="450"/>
      <c r="AY8" s="258"/>
      <c r="AZ8" s="259"/>
      <c r="BA8" s="259"/>
      <c r="BB8" s="452"/>
      <c r="BC8" s="452"/>
      <c r="BD8" s="452"/>
      <c r="BE8" s="452"/>
      <c r="BF8" s="452"/>
      <c r="BG8" s="452"/>
      <c r="BH8" s="452"/>
      <c r="BI8" s="452"/>
      <c r="BJ8" s="452"/>
      <c r="BK8" s="452"/>
      <c r="BL8" s="452"/>
      <c r="BM8" s="11"/>
      <c r="BN8" s="243"/>
      <c r="BP8" s="244"/>
      <c r="BQ8" s="245"/>
      <c r="BR8" s="245"/>
      <c r="BS8" s="246"/>
      <c r="BT8" s="450"/>
      <c r="BU8" s="450"/>
      <c r="BV8" s="450"/>
      <c r="BW8" s="450"/>
      <c r="BX8" s="450"/>
      <c r="BY8" s="450"/>
      <c r="BZ8" s="450"/>
      <c r="CA8" s="450"/>
      <c r="CB8" s="450"/>
      <c r="CC8" s="450"/>
      <c r="CD8" s="450"/>
      <c r="CF8" s="258"/>
      <c r="CG8" s="259"/>
      <c r="CH8" s="259"/>
      <c r="CI8" s="452"/>
      <c r="CJ8" s="452"/>
      <c r="CK8" s="452"/>
      <c r="CL8" s="452"/>
      <c r="CM8" s="452"/>
      <c r="CN8" s="452"/>
      <c r="CO8" s="452"/>
      <c r="CP8" s="452"/>
      <c r="CQ8" s="452"/>
      <c r="CR8" s="452"/>
      <c r="CS8" s="452"/>
      <c r="CT8" s="11"/>
      <c r="CU8" s="243"/>
      <c r="CV8" s="48"/>
    </row>
    <row r="9" spans="2:100" ht="11.25" customHeight="1">
      <c r="B9" s="239"/>
      <c r="C9" s="240"/>
      <c r="D9" s="240"/>
      <c r="E9" s="241"/>
      <c r="F9" s="253"/>
      <c r="G9" s="254"/>
      <c r="H9" s="254"/>
      <c r="I9" s="254"/>
      <c r="J9" s="254"/>
      <c r="K9" s="254"/>
      <c r="L9" s="254"/>
      <c r="M9" s="254"/>
      <c r="N9" s="254"/>
      <c r="O9" s="254"/>
      <c r="P9" s="255"/>
      <c r="R9" s="10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11"/>
      <c r="AG9" s="49"/>
      <c r="AI9" s="239"/>
      <c r="AJ9" s="240"/>
      <c r="AK9" s="240"/>
      <c r="AL9" s="241"/>
      <c r="AM9" s="450"/>
      <c r="AN9" s="450"/>
      <c r="AO9" s="450"/>
      <c r="AP9" s="450"/>
      <c r="AQ9" s="450"/>
      <c r="AR9" s="450"/>
      <c r="AS9" s="450"/>
      <c r="AT9" s="450"/>
      <c r="AU9" s="450"/>
      <c r="AV9" s="450"/>
      <c r="AW9" s="450"/>
      <c r="AY9" s="10"/>
      <c r="BB9" s="452"/>
      <c r="BC9" s="452"/>
      <c r="BD9" s="452"/>
      <c r="BE9" s="452"/>
      <c r="BF9" s="452"/>
      <c r="BG9" s="452"/>
      <c r="BH9" s="452"/>
      <c r="BI9" s="452"/>
      <c r="BJ9" s="452"/>
      <c r="BK9" s="452"/>
      <c r="BL9" s="452"/>
      <c r="BM9" s="11"/>
      <c r="BN9" s="49"/>
      <c r="BP9" s="239"/>
      <c r="BQ9" s="240"/>
      <c r="BR9" s="240"/>
      <c r="BS9" s="241"/>
      <c r="BT9" s="483"/>
      <c r="BU9" s="483"/>
      <c r="BV9" s="483"/>
      <c r="BW9" s="483"/>
      <c r="BX9" s="483"/>
      <c r="BY9" s="483"/>
      <c r="BZ9" s="450"/>
      <c r="CA9" s="450"/>
      <c r="CB9" s="450"/>
      <c r="CC9" s="450"/>
      <c r="CD9" s="450"/>
      <c r="CF9" s="10"/>
      <c r="CI9" s="452"/>
      <c r="CJ9" s="452"/>
      <c r="CK9" s="452"/>
      <c r="CL9" s="452"/>
      <c r="CM9" s="452"/>
      <c r="CN9" s="452"/>
      <c r="CO9" s="452"/>
      <c r="CP9" s="452"/>
      <c r="CQ9" s="452"/>
      <c r="CR9" s="452"/>
      <c r="CS9" s="452"/>
      <c r="CT9" s="11"/>
      <c r="CU9" s="262" t="s">
        <v>19</v>
      </c>
      <c r="CV9" s="49"/>
    </row>
    <row r="10" spans="2:100" ht="17.25" customHeight="1">
      <c r="B10" s="263" t="s">
        <v>133</v>
      </c>
      <c r="C10" s="264"/>
      <c r="D10" s="264"/>
      <c r="E10" s="265"/>
      <c r="F10" s="156">
        <v>8</v>
      </c>
      <c r="G10" s="39" t="s">
        <v>56</v>
      </c>
      <c r="H10" s="292">
        <f>SUMIF(B21:B39,F10,X21:AB39)+SUMIF(B80:B97,F10,X80:AB97)</f>
        <v>0</v>
      </c>
      <c r="I10" s="292"/>
      <c r="J10" s="292"/>
      <c r="K10" s="293"/>
      <c r="L10" s="271" t="s">
        <v>129</v>
      </c>
      <c r="M10" s="272"/>
      <c r="N10" s="272"/>
      <c r="O10" s="272"/>
      <c r="P10" s="273"/>
      <c r="R10" s="258" t="s">
        <v>38</v>
      </c>
      <c r="S10" s="259"/>
      <c r="T10" s="259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F10" s="11"/>
      <c r="AG10" s="49"/>
      <c r="AI10" s="263" t="s">
        <v>133</v>
      </c>
      <c r="AJ10" s="264"/>
      <c r="AK10" s="264"/>
      <c r="AL10" s="265"/>
      <c r="AM10" s="169">
        <f t="shared" ref="AM10:AM15" si="0">+F10</f>
        <v>8</v>
      </c>
      <c r="AN10" s="39" t="s">
        <v>56</v>
      </c>
      <c r="AO10" s="531">
        <f t="shared" ref="AO10:AO15" si="1">+H10</f>
        <v>0</v>
      </c>
      <c r="AP10" s="531"/>
      <c r="AQ10" s="531"/>
      <c r="AR10" s="532"/>
      <c r="AS10" s="427" t="s">
        <v>129</v>
      </c>
      <c r="AT10" s="428"/>
      <c r="AU10" s="428"/>
      <c r="AV10" s="428"/>
      <c r="AW10" s="429"/>
      <c r="AY10" s="258" t="s">
        <v>38</v>
      </c>
      <c r="AZ10" s="259"/>
      <c r="BA10" s="259"/>
      <c r="BB10" s="452">
        <f>$U$10</f>
        <v>0</v>
      </c>
      <c r="BC10" s="452"/>
      <c r="BD10" s="452"/>
      <c r="BE10" s="452"/>
      <c r="BF10" s="452"/>
      <c r="BG10" s="452"/>
      <c r="BH10" s="452"/>
      <c r="BI10" s="452"/>
      <c r="BJ10" s="452"/>
      <c r="BK10" s="452"/>
      <c r="BL10" s="1">
        <f>AE10</f>
        <v>0</v>
      </c>
      <c r="BM10" s="11"/>
      <c r="BN10" s="49"/>
      <c r="BP10" s="263" t="s">
        <v>133</v>
      </c>
      <c r="BQ10" s="264"/>
      <c r="BR10" s="264"/>
      <c r="BS10" s="265"/>
      <c r="BT10" s="171">
        <f t="shared" ref="BT10:BT15" si="2">+F10</f>
        <v>8</v>
      </c>
      <c r="BU10" s="58" t="s">
        <v>56</v>
      </c>
      <c r="BV10" s="397">
        <f t="shared" ref="BV10:BV15" si="3">+H10</f>
        <v>0</v>
      </c>
      <c r="BW10" s="397"/>
      <c r="BX10" s="397"/>
      <c r="BY10" s="398"/>
      <c r="BZ10" s="427" t="s">
        <v>129</v>
      </c>
      <c r="CA10" s="428"/>
      <c r="CB10" s="428"/>
      <c r="CC10" s="428"/>
      <c r="CD10" s="429"/>
      <c r="CF10" s="258" t="s">
        <v>38</v>
      </c>
      <c r="CG10" s="259"/>
      <c r="CH10" s="259"/>
      <c r="CI10" s="452">
        <f>U10</f>
        <v>0</v>
      </c>
      <c r="CJ10" s="452"/>
      <c r="CK10" s="452"/>
      <c r="CL10" s="452"/>
      <c r="CM10" s="452"/>
      <c r="CN10" s="452"/>
      <c r="CO10" s="452"/>
      <c r="CP10" s="452"/>
      <c r="CQ10" s="452"/>
      <c r="CR10" s="452"/>
      <c r="CS10" s="1">
        <f>AE10</f>
        <v>0</v>
      </c>
      <c r="CT10" s="11"/>
      <c r="CU10" s="262"/>
      <c r="CV10" s="49"/>
    </row>
    <row r="11" spans="2:100" ht="17.25" customHeight="1">
      <c r="B11" s="266"/>
      <c r="C11" s="267"/>
      <c r="D11" s="267"/>
      <c r="E11" s="268"/>
      <c r="F11" s="157">
        <v>10</v>
      </c>
      <c r="G11" s="41" t="s">
        <v>56</v>
      </c>
      <c r="H11" s="234">
        <f>SUMIF(B21:B39,F11,X21:AB39)+SUMIF(B80:B97,F11,X80:AB97)</f>
        <v>0</v>
      </c>
      <c r="I11" s="234"/>
      <c r="J11" s="234"/>
      <c r="K11" s="235"/>
      <c r="L11" s="231">
        <f>SUM(H10:K11)</f>
        <v>0</v>
      </c>
      <c r="M11" s="232"/>
      <c r="N11" s="232"/>
      <c r="O11" s="232"/>
      <c r="P11" s="233"/>
      <c r="R11" s="258"/>
      <c r="S11" s="259"/>
      <c r="T11" s="259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F11" s="11"/>
      <c r="AG11" s="49"/>
      <c r="AI11" s="266"/>
      <c r="AJ11" s="267"/>
      <c r="AK11" s="267"/>
      <c r="AL11" s="268"/>
      <c r="AM11" s="170">
        <f t="shared" si="0"/>
        <v>10</v>
      </c>
      <c r="AN11" s="41" t="s">
        <v>56</v>
      </c>
      <c r="AO11" s="439">
        <f t="shared" si="1"/>
        <v>0</v>
      </c>
      <c r="AP11" s="439"/>
      <c r="AQ11" s="439"/>
      <c r="AR11" s="440"/>
      <c r="AS11" s="438">
        <f>+L11</f>
        <v>0</v>
      </c>
      <c r="AT11" s="439"/>
      <c r="AU11" s="439"/>
      <c r="AV11" s="439"/>
      <c r="AW11" s="440"/>
      <c r="AY11" s="258"/>
      <c r="AZ11" s="259"/>
      <c r="BA11" s="259"/>
      <c r="BB11" s="452"/>
      <c r="BC11" s="452"/>
      <c r="BD11" s="452"/>
      <c r="BE11" s="452"/>
      <c r="BF11" s="452"/>
      <c r="BG11" s="452"/>
      <c r="BH11" s="452"/>
      <c r="BI11" s="452"/>
      <c r="BJ11" s="452"/>
      <c r="BK11" s="452"/>
      <c r="BL11" s="1">
        <f>AE11</f>
        <v>0</v>
      </c>
      <c r="BM11" s="11"/>
      <c r="BN11" s="49"/>
      <c r="BP11" s="266"/>
      <c r="BQ11" s="267"/>
      <c r="BR11" s="267"/>
      <c r="BS11" s="268"/>
      <c r="BT11" s="172">
        <f t="shared" si="2"/>
        <v>10</v>
      </c>
      <c r="BU11" s="62" t="s">
        <v>56</v>
      </c>
      <c r="BV11" s="399">
        <f t="shared" si="3"/>
        <v>0</v>
      </c>
      <c r="BW11" s="399"/>
      <c r="BX11" s="399"/>
      <c r="BY11" s="400"/>
      <c r="BZ11" s="467">
        <f>+L11</f>
        <v>0</v>
      </c>
      <c r="CA11" s="399"/>
      <c r="CB11" s="399"/>
      <c r="CC11" s="399"/>
      <c r="CD11" s="400"/>
      <c r="CF11" s="258"/>
      <c r="CG11" s="259"/>
      <c r="CH11" s="259"/>
      <c r="CI11" s="452"/>
      <c r="CJ11" s="452"/>
      <c r="CK11" s="452"/>
      <c r="CL11" s="452"/>
      <c r="CM11" s="452"/>
      <c r="CN11" s="452"/>
      <c r="CO11" s="452"/>
      <c r="CP11" s="452"/>
      <c r="CQ11" s="452"/>
      <c r="CR11" s="452"/>
      <c r="CS11" s="1">
        <f>AE11</f>
        <v>0</v>
      </c>
      <c r="CT11" s="11"/>
      <c r="CU11" s="262"/>
      <c r="CV11" s="49"/>
    </row>
    <row r="12" spans="2:100" ht="17.25" customHeight="1">
      <c r="B12" s="236" t="s">
        <v>3</v>
      </c>
      <c r="C12" s="237"/>
      <c r="D12" s="237"/>
      <c r="E12" s="238"/>
      <c r="F12" s="167">
        <f>+F10</f>
        <v>8</v>
      </c>
      <c r="G12" s="40" t="s">
        <v>56</v>
      </c>
      <c r="H12" s="323">
        <f>IF(F12="非",0,IF(OR(F12=8,F12="軽"),ROUND(H10*8/100,0)))</f>
        <v>0</v>
      </c>
      <c r="I12" s="323"/>
      <c r="J12" s="323"/>
      <c r="K12" s="324"/>
      <c r="L12" s="271" t="s">
        <v>129</v>
      </c>
      <c r="M12" s="272"/>
      <c r="N12" s="272"/>
      <c r="O12" s="272"/>
      <c r="P12" s="273"/>
      <c r="R12" s="10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F12" s="11"/>
      <c r="AG12" s="49"/>
      <c r="AI12" s="236" t="s">
        <v>3</v>
      </c>
      <c r="AJ12" s="237"/>
      <c r="AK12" s="237"/>
      <c r="AL12" s="238"/>
      <c r="AM12" s="171">
        <f t="shared" si="0"/>
        <v>8</v>
      </c>
      <c r="AN12" s="40" t="s">
        <v>56</v>
      </c>
      <c r="AO12" s="397">
        <f t="shared" si="1"/>
        <v>0</v>
      </c>
      <c r="AP12" s="397"/>
      <c r="AQ12" s="397"/>
      <c r="AR12" s="398"/>
      <c r="AS12" s="427" t="s">
        <v>129</v>
      </c>
      <c r="AT12" s="428"/>
      <c r="AU12" s="428"/>
      <c r="AV12" s="428"/>
      <c r="AW12" s="429"/>
      <c r="AY12" s="10"/>
      <c r="BB12" s="452"/>
      <c r="BC12" s="452"/>
      <c r="BD12" s="452"/>
      <c r="BE12" s="452"/>
      <c r="BF12" s="452"/>
      <c r="BG12" s="452"/>
      <c r="BH12" s="452"/>
      <c r="BI12" s="452"/>
      <c r="BJ12" s="452"/>
      <c r="BK12" s="452"/>
      <c r="BL12" s="1">
        <f>AE12</f>
        <v>0</v>
      </c>
      <c r="BM12" s="11"/>
      <c r="BN12" s="49"/>
      <c r="BP12" s="236" t="s">
        <v>3</v>
      </c>
      <c r="BQ12" s="237"/>
      <c r="BR12" s="237"/>
      <c r="BS12" s="238"/>
      <c r="BT12" s="171">
        <f t="shared" si="2"/>
        <v>8</v>
      </c>
      <c r="BU12" s="58" t="s">
        <v>56</v>
      </c>
      <c r="BV12" s="397">
        <f t="shared" si="3"/>
        <v>0</v>
      </c>
      <c r="BW12" s="397"/>
      <c r="BX12" s="397"/>
      <c r="BY12" s="398"/>
      <c r="BZ12" s="427" t="s">
        <v>129</v>
      </c>
      <c r="CA12" s="428"/>
      <c r="CB12" s="428"/>
      <c r="CC12" s="428"/>
      <c r="CD12" s="429"/>
      <c r="CF12" s="10"/>
      <c r="CI12" s="452"/>
      <c r="CJ12" s="452"/>
      <c r="CK12" s="452"/>
      <c r="CL12" s="452"/>
      <c r="CM12" s="452"/>
      <c r="CN12" s="452"/>
      <c r="CO12" s="452"/>
      <c r="CP12" s="452"/>
      <c r="CQ12" s="452"/>
      <c r="CR12" s="452"/>
      <c r="CS12" s="1">
        <f>AE12</f>
        <v>0</v>
      </c>
      <c r="CT12" s="11"/>
      <c r="CU12" s="262"/>
      <c r="CV12" s="49"/>
    </row>
    <row r="13" spans="2:100" ht="17.25" customHeight="1">
      <c r="B13" s="239"/>
      <c r="C13" s="240"/>
      <c r="D13" s="240"/>
      <c r="E13" s="241"/>
      <c r="F13" s="157">
        <v>10</v>
      </c>
      <c r="G13" s="41" t="s">
        <v>56</v>
      </c>
      <c r="H13" s="234">
        <f>ROUND(H11*F13/100,0)</f>
        <v>0</v>
      </c>
      <c r="I13" s="234"/>
      <c r="J13" s="234"/>
      <c r="K13" s="235"/>
      <c r="L13" s="231">
        <f>SUM(H12:K13)</f>
        <v>0</v>
      </c>
      <c r="M13" s="232"/>
      <c r="N13" s="232"/>
      <c r="O13" s="232"/>
      <c r="P13" s="233"/>
      <c r="R13" s="312"/>
      <c r="S13" s="313"/>
      <c r="T13" s="313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4"/>
      <c r="AF13" s="11"/>
      <c r="AG13" s="49"/>
      <c r="AI13" s="239"/>
      <c r="AJ13" s="240"/>
      <c r="AK13" s="240"/>
      <c r="AL13" s="241"/>
      <c r="AM13" s="172">
        <f t="shared" si="0"/>
        <v>10</v>
      </c>
      <c r="AN13" s="41" t="s">
        <v>56</v>
      </c>
      <c r="AO13" s="399">
        <f t="shared" si="1"/>
        <v>0</v>
      </c>
      <c r="AP13" s="399"/>
      <c r="AQ13" s="399"/>
      <c r="AR13" s="400"/>
      <c r="AS13" s="438">
        <f>+L13</f>
        <v>0</v>
      </c>
      <c r="AT13" s="439"/>
      <c r="AU13" s="439"/>
      <c r="AV13" s="439"/>
      <c r="AW13" s="440"/>
      <c r="AY13" s="312"/>
      <c r="AZ13" s="313"/>
      <c r="BA13" s="313"/>
      <c r="BB13" s="452"/>
      <c r="BC13" s="452"/>
      <c r="BD13" s="452"/>
      <c r="BE13" s="452"/>
      <c r="BF13" s="452"/>
      <c r="BG13" s="452"/>
      <c r="BH13" s="452"/>
      <c r="BI13" s="452"/>
      <c r="BJ13" s="452"/>
      <c r="BK13" s="452"/>
      <c r="BL13" s="4" t="s">
        <v>23</v>
      </c>
      <c r="BM13" s="11"/>
      <c r="BN13" s="49"/>
      <c r="BP13" s="239"/>
      <c r="BQ13" s="240"/>
      <c r="BR13" s="240"/>
      <c r="BS13" s="241"/>
      <c r="BT13" s="172">
        <f t="shared" si="2"/>
        <v>10</v>
      </c>
      <c r="BU13" s="62" t="s">
        <v>56</v>
      </c>
      <c r="BV13" s="399">
        <f t="shared" si="3"/>
        <v>0</v>
      </c>
      <c r="BW13" s="399"/>
      <c r="BX13" s="399"/>
      <c r="BY13" s="400"/>
      <c r="BZ13" s="467">
        <f>+L13</f>
        <v>0</v>
      </c>
      <c r="CA13" s="399"/>
      <c r="CB13" s="399"/>
      <c r="CC13" s="399"/>
      <c r="CD13" s="400"/>
      <c r="CF13" s="312"/>
      <c r="CG13" s="313"/>
      <c r="CH13" s="313"/>
      <c r="CI13" s="452"/>
      <c r="CJ13" s="452"/>
      <c r="CK13" s="452"/>
      <c r="CL13" s="452"/>
      <c r="CM13" s="452"/>
      <c r="CN13" s="452"/>
      <c r="CO13" s="452"/>
      <c r="CP13" s="452"/>
      <c r="CQ13" s="452"/>
      <c r="CR13" s="452"/>
      <c r="CS13" s="4" t="s">
        <v>23</v>
      </c>
      <c r="CT13" s="11"/>
      <c r="CU13" s="262"/>
      <c r="CV13" s="49"/>
    </row>
    <row r="14" spans="2:100" ht="17.25" customHeight="1">
      <c r="B14" s="236" t="s">
        <v>36</v>
      </c>
      <c r="C14" s="237"/>
      <c r="D14" s="237"/>
      <c r="E14" s="238"/>
      <c r="F14" s="168">
        <f>+F12</f>
        <v>8</v>
      </c>
      <c r="G14" s="42" t="s">
        <v>56</v>
      </c>
      <c r="H14" s="269">
        <f>+H10+H12</f>
        <v>0</v>
      </c>
      <c r="I14" s="269"/>
      <c r="J14" s="269"/>
      <c r="K14" s="270"/>
      <c r="L14" s="271" t="s">
        <v>129</v>
      </c>
      <c r="M14" s="272"/>
      <c r="N14" s="272"/>
      <c r="O14" s="272"/>
      <c r="P14" s="273"/>
      <c r="R14" s="10"/>
      <c r="X14" s="198" t="s">
        <v>145</v>
      </c>
      <c r="Y14" s="199"/>
      <c r="Z14" s="199"/>
      <c r="AA14" s="153" t="s">
        <v>144</v>
      </c>
      <c r="AB14" s="200"/>
      <c r="AC14" s="200"/>
      <c r="AD14" s="200"/>
      <c r="AE14" s="200"/>
      <c r="AF14" s="201"/>
      <c r="AG14" s="49"/>
      <c r="AI14" s="236" t="s">
        <v>36</v>
      </c>
      <c r="AJ14" s="237"/>
      <c r="AK14" s="237"/>
      <c r="AL14" s="238"/>
      <c r="AM14" s="171">
        <f t="shared" si="0"/>
        <v>8</v>
      </c>
      <c r="AN14" s="42" t="s">
        <v>56</v>
      </c>
      <c r="AO14" s="397">
        <f t="shared" si="1"/>
        <v>0</v>
      </c>
      <c r="AP14" s="397"/>
      <c r="AQ14" s="397"/>
      <c r="AR14" s="398"/>
      <c r="AS14" s="427" t="s">
        <v>129</v>
      </c>
      <c r="AT14" s="428"/>
      <c r="AU14" s="428"/>
      <c r="AV14" s="428"/>
      <c r="AW14" s="429"/>
      <c r="AY14" s="10"/>
      <c r="BE14" s="198" t="s">
        <v>145</v>
      </c>
      <c r="BF14" s="199"/>
      <c r="BG14" s="199"/>
      <c r="BH14" s="153" t="s">
        <v>144</v>
      </c>
      <c r="BI14" s="415">
        <f>+AB14</f>
        <v>0</v>
      </c>
      <c r="BJ14" s="416"/>
      <c r="BK14" s="416"/>
      <c r="BL14" s="416"/>
      <c r="BM14" s="417"/>
      <c r="BN14" s="49"/>
      <c r="BP14" s="236" t="s">
        <v>36</v>
      </c>
      <c r="BQ14" s="237"/>
      <c r="BR14" s="237"/>
      <c r="BS14" s="238"/>
      <c r="BT14" s="171">
        <f t="shared" si="2"/>
        <v>8</v>
      </c>
      <c r="BU14" s="58" t="s">
        <v>56</v>
      </c>
      <c r="BV14" s="397">
        <f t="shared" si="3"/>
        <v>0</v>
      </c>
      <c r="BW14" s="397"/>
      <c r="BX14" s="397"/>
      <c r="BY14" s="398"/>
      <c r="BZ14" s="427" t="s">
        <v>129</v>
      </c>
      <c r="CA14" s="428"/>
      <c r="CB14" s="428"/>
      <c r="CC14" s="428"/>
      <c r="CD14" s="429"/>
      <c r="CF14" s="10"/>
      <c r="CL14" s="198" t="s">
        <v>145</v>
      </c>
      <c r="CM14" s="199"/>
      <c r="CN14" s="199"/>
      <c r="CO14" s="153" t="s">
        <v>144</v>
      </c>
      <c r="CP14" s="415">
        <f>+BI14</f>
        <v>0</v>
      </c>
      <c r="CQ14" s="416"/>
      <c r="CR14" s="416"/>
      <c r="CS14" s="416"/>
      <c r="CT14" s="417"/>
      <c r="CU14" s="262"/>
      <c r="CV14" s="49"/>
    </row>
    <row r="15" spans="2:100" ht="17.25" customHeight="1">
      <c r="B15" s="239"/>
      <c r="C15" s="240"/>
      <c r="D15" s="240"/>
      <c r="E15" s="241"/>
      <c r="F15" s="157">
        <v>10</v>
      </c>
      <c r="G15" s="41" t="s">
        <v>56</v>
      </c>
      <c r="H15" s="234">
        <f>+H11+H13</f>
        <v>0</v>
      </c>
      <c r="I15" s="234"/>
      <c r="J15" s="234"/>
      <c r="K15" s="235"/>
      <c r="L15" s="274">
        <f>SUM(H14:K15)</f>
        <v>0</v>
      </c>
      <c r="M15" s="234"/>
      <c r="N15" s="234"/>
      <c r="O15" s="234"/>
      <c r="P15" s="235"/>
      <c r="R15" s="6" t="s">
        <v>40</v>
      </c>
      <c r="S15" s="3"/>
      <c r="T15" s="3"/>
      <c r="U15" s="437"/>
      <c r="V15" s="437"/>
      <c r="W15" s="437"/>
      <c r="X15" s="12" t="s">
        <v>25</v>
      </c>
      <c r="Y15" s="437"/>
      <c r="Z15" s="437"/>
      <c r="AA15" s="12" t="s">
        <v>25</v>
      </c>
      <c r="AB15" s="437"/>
      <c r="AC15" s="437"/>
      <c r="AD15" s="437"/>
      <c r="AE15" s="3" t="s">
        <v>24</v>
      </c>
      <c r="AF15" s="5"/>
      <c r="AG15" s="49"/>
      <c r="AI15" s="239"/>
      <c r="AJ15" s="240"/>
      <c r="AK15" s="240"/>
      <c r="AL15" s="241"/>
      <c r="AM15" s="172">
        <f t="shared" si="0"/>
        <v>10</v>
      </c>
      <c r="AN15" s="41" t="s">
        <v>56</v>
      </c>
      <c r="AO15" s="399">
        <f t="shared" si="1"/>
        <v>0</v>
      </c>
      <c r="AP15" s="399"/>
      <c r="AQ15" s="399"/>
      <c r="AR15" s="400"/>
      <c r="AS15" s="467">
        <f>+L15</f>
        <v>0</v>
      </c>
      <c r="AT15" s="399"/>
      <c r="AU15" s="399"/>
      <c r="AV15" s="399"/>
      <c r="AW15" s="400"/>
      <c r="AY15" s="6" t="s">
        <v>40</v>
      </c>
      <c r="AZ15" s="3"/>
      <c r="BA15" s="3"/>
      <c r="BB15" s="469">
        <f>$U$15</f>
        <v>0</v>
      </c>
      <c r="BC15" s="469"/>
      <c r="BD15" s="469"/>
      <c r="BE15" s="12" t="s">
        <v>25</v>
      </c>
      <c r="BF15" s="469">
        <f>$Y$15</f>
        <v>0</v>
      </c>
      <c r="BG15" s="469"/>
      <c r="BH15" s="12" t="s">
        <v>25</v>
      </c>
      <c r="BI15" s="469">
        <f>$AB$15</f>
        <v>0</v>
      </c>
      <c r="BJ15" s="469"/>
      <c r="BK15" s="469"/>
      <c r="BL15" s="3" t="s">
        <v>24</v>
      </c>
      <c r="BM15" s="5"/>
      <c r="BN15" s="49"/>
      <c r="BP15" s="239"/>
      <c r="BQ15" s="240"/>
      <c r="BR15" s="240"/>
      <c r="BS15" s="241"/>
      <c r="BT15" s="172">
        <f t="shared" si="2"/>
        <v>10</v>
      </c>
      <c r="BU15" s="62" t="s">
        <v>56</v>
      </c>
      <c r="BV15" s="399">
        <f t="shared" si="3"/>
        <v>0</v>
      </c>
      <c r="BW15" s="399"/>
      <c r="BX15" s="399"/>
      <c r="BY15" s="400"/>
      <c r="BZ15" s="467">
        <f>++L15</f>
        <v>0</v>
      </c>
      <c r="CA15" s="399"/>
      <c r="CB15" s="399"/>
      <c r="CC15" s="399"/>
      <c r="CD15" s="400"/>
      <c r="CF15" s="6" t="s">
        <v>40</v>
      </c>
      <c r="CG15" s="3"/>
      <c r="CH15" s="3"/>
      <c r="CI15" s="484">
        <f>$U$15</f>
        <v>0</v>
      </c>
      <c r="CJ15" s="469"/>
      <c r="CK15" s="469"/>
      <c r="CL15" s="12" t="s">
        <v>25</v>
      </c>
      <c r="CM15" s="484">
        <f>$Y$15</f>
        <v>0</v>
      </c>
      <c r="CN15" s="469"/>
      <c r="CO15" s="12" t="s">
        <v>25</v>
      </c>
      <c r="CP15" s="484">
        <f>$AB$15</f>
        <v>0</v>
      </c>
      <c r="CQ15" s="469"/>
      <c r="CR15" s="469"/>
      <c r="CS15" s="3" t="s">
        <v>24</v>
      </c>
      <c r="CT15" s="5"/>
      <c r="CU15" s="262"/>
      <c r="CV15" s="49"/>
    </row>
    <row r="16" spans="2:100" ht="6.75" customHeight="1">
      <c r="AF16" s="15"/>
      <c r="AG16" s="49"/>
      <c r="BM16" s="15"/>
      <c r="BN16" s="49"/>
      <c r="CT16" s="15"/>
      <c r="CU16" s="262"/>
      <c r="CV16" s="49"/>
    </row>
    <row r="17" spans="2:100" s="1" customFormat="1">
      <c r="B17" s="325" t="s">
        <v>50</v>
      </c>
      <c r="C17" s="325"/>
      <c r="D17" s="325"/>
      <c r="E17" s="325"/>
      <c r="F17" s="325"/>
      <c r="G17" s="325"/>
      <c r="H17" s="278" t="s">
        <v>132</v>
      </c>
      <c r="I17" s="279"/>
      <c r="J17" s="279"/>
      <c r="K17" s="279"/>
      <c r="L17" s="280"/>
      <c r="M17" s="275" t="s">
        <v>139</v>
      </c>
      <c r="N17" s="276"/>
      <c r="O17" s="276"/>
      <c r="P17" s="276"/>
      <c r="Q17" s="277"/>
      <c r="R17" s="278" t="s">
        <v>140</v>
      </c>
      <c r="S17" s="279"/>
      <c r="T17" s="279"/>
      <c r="U17" s="279"/>
      <c r="V17" s="280"/>
      <c r="W17" s="278" t="s">
        <v>141</v>
      </c>
      <c r="X17" s="279"/>
      <c r="Y17" s="279"/>
      <c r="Z17" s="279"/>
      <c r="AA17" s="280"/>
      <c r="AB17" s="278" t="s">
        <v>9</v>
      </c>
      <c r="AC17" s="279"/>
      <c r="AD17" s="279"/>
      <c r="AE17" s="279"/>
      <c r="AF17" s="280"/>
      <c r="AG17" s="49"/>
      <c r="AI17" s="325" t="s">
        <v>50</v>
      </c>
      <c r="AJ17" s="325"/>
      <c r="AK17" s="325"/>
      <c r="AL17" s="325"/>
      <c r="AM17" s="325"/>
      <c r="AN17" s="325"/>
      <c r="AO17" s="278" t="s">
        <v>132</v>
      </c>
      <c r="AP17" s="279"/>
      <c r="AQ17" s="279"/>
      <c r="AR17" s="279"/>
      <c r="AS17" s="280"/>
      <c r="AT17" s="275" t="s">
        <v>139</v>
      </c>
      <c r="AU17" s="276"/>
      <c r="AV17" s="276"/>
      <c r="AW17" s="276"/>
      <c r="AX17" s="277"/>
      <c r="AY17" s="278" t="s">
        <v>140</v>
      </c>
      <c r="AZ17" s="279"/>
      <c r="BA17" s="279"/>
      <c r="BB17" s="279"/>
      <c r="BC17" s="280"/>
      <c r="BD17" s="278" t="s">
        <v>141</v>
      </c>
      <c r="BE17" s="279"/>
      <c r="BF17" s="279"/>
      <c r="BG17" s="279"/>
      <c r="BH17" s="280"/>
      <c r="BI17" s="278" t="s">
        <v>9</v>
      </c>
      <c r="BJ17" s="279"/>
      <c r="BK17" s="279"/>
      <c r="BL17" s="279"/>
      <c r="BM17" s="280"/>
      <c r="BN17" s="49"/>
      <c r="BP17" s="325" t="s">
        <v>50</v>
      </c>
      <c r="BQ17" s="325"/>
      <c r="BR17" s="325"/>
      <c r="BS17" s="325"/>
      <c r="BT17" s="325"/>
      <c r="BU17" s="325"/>
      <c r="BV17" s="278" t="s">
        <v>132</v>
      </c>
      <c r="BW17" s="279"/>
      <c r="BX17" s="279"/>
      <c r="BY17" s="279"/>
      <c r="BZ17" s="280"/>
      <c r="CA17" s="275" t="s">
        <v>139</v>
      </c>
      <c r="CB17" s="276"/>
      <c r="CC17" s="276"/>
      <c r="CD17" s="276"/>
      <c r="CE17" s="277"/>
      <c r="CF17" s="278" t="s">
        <v>140</v>
      </c>
      <c r="CG17" s="279"/>
      <c r="CH17" s="279"/>
      <c r="CI17" s="279"/>
      <c r="CJ17" s="280"/>
      <c r="CK17" s="278" t="s">
        <v>141</v>
      </c>
      <c r="CL17" s="279"/>
      <c r="CM17" s="279"/>
      <c r="CN17" s="279"/>
      <c r="CO17" s="280"/>
      <c r="CP17" s="278" t="s">
        <v>9</v>
      </c>
      <c r="CQ17" s="279"/>
      <c r="CR17" s="279"/>
      <c r="CS17" s="279"/>
      <c r="CT17" s="280"/>
      <c r="CU17" s="262"/>
      <c r="CV17" s="49"/>
    </row>
    <row r="18" spans="2:100" s="1" customFormat="1" ht="24.75" customHeight="1">
      <c r="B18" s="448"/>
      <c r="C18" s="448"/>
      <c r="D18" s="448"/>
      <c r="E18" s="448"/>
      <c r="F18" s="448"/>
      <c r="G18" s="448"/>
      <c r="H18" s="442"/>
      <c r="I18" s="443"/>
      <c r="J18" s="443"/>
      <c r="K18" s="443"/>
      <c r="L18" s="444"/>
      <c r="M18" s="442"/>
      <c r="N18" s="443"/>
      <c r="O18" s="443"/>
      <c r="P18" s="443"/>
      <c r="Q18" s="444"/>
      <c r="R18" s="445">
        <f>+X99</f>
        <v>0</v>
      </c>
      <c r="S18" s="446"/>
      <c r="T18" s="446"/>
      <c r="U18" s="446"/>
      <c r="V18" s="447"/>
      <c r="W18" s="445">
        <f>+M18+R18</f>
        <v>0</v>
      </c>
      <c r="X18" s="446"/>
      <c r="Y18" s="446"/>
      <c r="Z18" s="446"/>
      <c r="AA18" s="447"/>
      <c r="AB18" s="445">
        <f>IF(OR(H18="",H18=0),0,+H18-W18)</f>
        <v>0</v>
      </c>
      <c r="AC18" s="446"/>
      <c r="AD18" s="446"/>
      <c r="AE18" s="446"/>
      <c r="AF18" s="447"/>
      <c r="AG18" s="49"/>
      <c r="AI18" s="485">
        <f>B18</f>
        <v>0</v>
      </c>
      <c r="AJ18" s="485"/>
      <c r="AK18" s="485"/>
      <c r="AL18" s="485"/>
      <c r="AM18" s="485"/>
      <c r="AN18" s="485"/>
      <c r="AO18" s="406">
        <f>H18</f>
        <v>0</v>
      </c>
      <c r="AP18" s="407"/>
      <c r="AQ18" s="407"/>
      <c r="AR18" s="407"/>
      <c r="AS18" s="408"/>
      <c r="AT18" s="406">
        <f>M18</f>
        <v>0</v>
      </c>
      <c r="AU18" s="407"/>
      <c r="AV18" s="407"/>
      <c r="AW18" s="407"/>
      <c r="AX18" s="408"/>
      <c r="AY18" s="406">
        <f>R18</f>
        <v>0</v>
      </c>
      <c r="AZ18" s="407"/>
      <c r="BA18" s="407"/>
      <c r="BB18" s="407"/>
      <c r="BC18" s="408"/>
      <c r="BD18" s="403">
        <f>W18</f>
        <v>0</v>
      </c>
      <c r="BE18" s="404"/>
      <c r="BF18" s="404"/>
      <c r="BG18" s="404"/>
      <c r="BH18" s="405"/>
      <c r="BI18" s="403">
        <f>AB18</f>
        <v>0</v>
      </c>
      <c r="BJ18" s="404"/>
      <c r="BK18" s="404"/>
      <c r="BL18" s="404"/>
      <c r="BM18" s="405"/>
      <c r="BN18" s="49"/>
      <c r="BP18" s="485">
        <f>B18</f>
        <v>0</v>
      </c>
      <c r="BQ18" s="485"/>
      <c r="BR18" s="485"/>
      <c r="BS18" s="485"/>
      <c r="BT18" s="485"/>
      <c r="BU18" s="485"/>
      <c r="BV18" s="406">
        <f>H18</f>
        <v>0</v>
      </c>
      <c r="BW18" s="407"/>
      <c r="BX18" s="407"/>
      <c r="BY18" s="407"/>
      <c r="BZ18" s="408"/>
      <c r="CA18" s="406">
        <f>M18</f>
        <v>0</v>
      </c>
      <c r="CB18" s="407"/>
      <c r="CC18" s="407"/>
      <c r="CD18" s="407"/>
      <c r="CE18" s="408"/>
      <c r="CF18" s="406">
        <f>R18</f>
        <v>0</v>
      </c>
      <c r="CG18" s="407"/>
      <c r="CH18" s="407"/>
      <c r="CI18" s="407"/>
      <c r="CJ18" s="408"/>
      <c r="CK18" s="403">
        <f>W18</f>
        <v>0</v>
      </c>
      <c r="CL18" s="404"/>
      <c r="CM18" s="404"/>
      <c r="CN18" s="404"/>
      <c r="CO18" s="405"/>
      <c r="CP18" s="403">
        <f>AB18</f>
        <v>0</v>
      </c>
      <c r="CQ18" s="404"/>
      <c r="CR18" s="404"/>
      <c r="CS18" s="404"/>
      <c r="CT18" s="405"/>
      <c r="CU18" s="262"/>
      <c r="CV18" s="49"/>
    </row>
    <row r="19" spans="2:100" s="1" customFormat="1" ht="10.5" customHeight="1">
      <c r="AC19" s="45"/>
      <c r="AD19" s="45"/>
      <c r="AE19" s="45"/>
      <c r="AF19" s="46" t="s">
        <v>131</v>
      </c>
      <c r="AG19" s="49"/>
      <c r="BM19" s="46" t="s">
        <v>131</v>
      </c>
      <c r="BN19" s="49"/>
      <c r="CT19" s="46" t="s">
        <v>131</v>
      </c>
      <c r="CU19" s="262"/>
      <c r="CV19" s="49"/>
    </row>
    <row r="20" spans="2:100" s="1" customFormat="1" ht="20.25" customHeight="1">
      <c r="B20" s="43" t="s">
        <v>161</v>
      </c>
      <c r="C20" s="314" t="s">
        <v>5</v>
      </c>
      <c r="D20" s="314"/>
      <c r="E20" s="456" t="s">
        <v>109</v>
      </c>
      <c r="F20" s="430"/>
      <c r="G20" s="430"/>
      <c r="H20" s="430"/>
      <c r="I20" s="430"/>
      <c r="J20" s="430"/>
      <c r="K20" s="430" t="s">
        <v>110</v>
      </c>
      <c r="L20" s="430"/>
      <c r="M20" s="430"/>
      <c r="N20" s="430"/>
      <c r="O20" s="431"/>
      <c r="P20" s="286" t="s">
        <v>6</v>
      </c>
      <c r="Q20" s="287"/>
      <c r="R20" s="288"/>
      <c r="S20" s="27" t="s">
        <v>7</v>
      </c>
      <c r="T20" s="307" t="s">
        <v>8</v>
      </c>
      <c r="U20" s="307"/>
      <c r="V20" s="307"/>
      <c r="W20" s="307"/>
      <c r="X20" s="468" t="s">
        <v>1</v>
      </c>
      <c r="Y20" s="468"/>
      <c r="Z20" s="468"/>
      <c r="AA20" s="468"/>
      <c r="AB20" s="468"/>
      <c r="AC20" s="135"/>
      <c r="AD20" s="135"/>
      <c r="AE20" s="135"/>
      <c r="AF20" s="135"/>
      <c r="AI20" s="43" t="s">
        <v>161</v>
      </c>
      <c r="AJ20" s="314" t="s">
        <v>5</v>
      </c>
      <c r="AK20" s="314"/>
      <c r="AL20" s="456" t="s">
        <v>109</v>
      </c>
      <c r="AM20" s="430"/>
      <c r="AN20" s="430"/>
      <c r="AO20" s="430"/>
      <c r="AP20" s="430"/>
      <c r="AQ20" s="430"/>
      <c r="AR20" s="430" t="s">
        <v>110</v>
      </c>
      <c r="AS20" s="430"/>
      <c r="AT20" s="430"/>
      <c r="AU20" s="430"/>
      <c r="AV20" s="431"/>
      <c r="AW20" s="286" t="s">
        <v>6</v>
      </c>
      <c r="AX20" s="287"/>
      <c r="AY20" s="288"/>
      <c r="AZ20" s="27" t="s">
        <v>7</v>
      </c>
      <c r="BA20" s="468" t="s">
        <v>8</v>
      </c>
      <c r="BB20" s="468"/>
      <c r="BC20" s="468"/>
      <c r="BD20" s="468"/>
      <c r="BE20" s="468" t="s">
        <v>1</v>
      </c>
      <c r="BF20" s="468"/>
      <c r="BG20" s="468"/>
      <c r="BH20" s="468"/>
      <c r="BI20" s="468"/>
      <c r="BJ20" s="471" t="s">
        <v>35</v>
      </c>
      <c r="BK20" s="471"/>
      <c r="BL20" s="471"/>
      <c r="BM20" s="471"/>
      <c r="BP20" s="43" t="s">
        <v>161</v>
      </c>
      <c r="BQ20" s="314" t="s">
        <v>5</v>
      </c>
      <c r="BR20" s="314"/>
      <c r="BS20" s="456" t="s">
        <v>109</v>
      </c>
      <c r="BT20" s="430"/>
      <c r="BU20" s="430"/>
      <c r="BV20" s="430"/>
      <c r="BW20" s="430"/>
      <c r="BX20" s="430"/>
      <c r="BY20" s="430" t="s">
        <v>110</v>
      </c>
      <c r="BZ20" s="430"/>
      <c r="CA20" s="430"/>
      <c r="CB20" s="430"/>
      <c r="CC20" s="431"/>
      <c r="CD20" s="286" t="s">
        <v>6</v>
      </c>
      <c r="CE20" s="287"/>
      <c r="CF20" s="288"/>
      <c r="CG20" s="27" t="s">
        <v>7</v>
      </c>
      <c r="CH20" s="468" t="s">
        <v>8</v>
      </c>
      <c r="CI20" s="468"/>
      <c r="CJ20" s="468"/>
      <c r="CK20" s="468"/>
      <c r="CL20" s="468" t="s">
        <v>1</v>
      </c>
      <c r="CM20" s="468"/>
      <c r="CN20" s="468"/>
      <c r="CO20" s="468"/>
      <c r="CP20" s="468"/>
      <c r="CQ20" s="471" t="s">
        <v>35</v>
      </c>
      <c r="CR20" s="471"/>
      <c r="CS20" s="471"/>
      <c r="CT20" s="471"/>
    </row>
    <row r="21" spans="2:100" s="1" customFormat="1" ht="20.25" customHeight="1">
      <c r="B21" s="52">
        <v>10</v>
      </c>
      <c r="C21" s="206"/>
      <c r="D21" s="206"/>
      <c r="E21" s="327"/>
      <c r="F21" s="328"/>
      <c r="G21" s="328"/>
      <c r="H21" s="328"/>
      <c r="I21" s="328"/>
      <c r="J21" s="329"/>
      <c r="K21" s="330"/>
      <c r="L21" s="328"/>
      <c r="M21" s="328"/>
      <c r="N21" s="328"/>
      <c r="O21" s="331"/>
      <c r="P21" s="308"/>
      <c r="Q21" s="309"/>
      <c r="R21" s="326"/>
      <c r="S21" s="29"/>
      <c r="T21" s="308"/>
      <c r="U21" s="309"/>
      <c r="V21" s="309"/>
      <c r="W21" s="310"/>
      <c r="X21" s="466">
        <f>ROUND(+P21*T21,0)</f>
        <v>0</v>
      </c>
      <c r="Y21" s="466"/>
      <c r="Z21" s="466"/>
      <c r="AA21" s="466"/>
      <c r="AB21" s="466"/>
      <c r="AC21" s="135"/>
      <c r="AD21" s="135"/>
      <c r="AE21" s="135"/>
      <c r="AF21" s="135"/>
      <c r="AI21" s="63">
        <f>+B21</f>
        <v>10</v>
      </c>
      <c r="AJ21" s="550">
        <f t="shared" ref="AJ21:AJ37" si="4">C21</f>
        <v>0</v>
      </c>
      <c r="AK21" s="550"/>
      <c r="AL21" s="457">
        <f t="shared" ref="AL21:AL37" si="5">E21</f>
        <v>0</v>
      </c>
      <c r="AM21" s="458"/>
      <c r="AN21" s="458"/>
      <c r="AO21" s="458"/>
      <c r="AP21" s="458"/>
      <c r="AQ21" s="458"/>
      <c r="AR21" s="458">
        <f t="shared" ref="AR21:AR39" si="6">K21</f>
        <v>0</v>
      </c>
      <c r="AS21" s="458"/>
      <c r="AT21" s="458"/>
      <c r="AU21" s="458"/>
      <c r="AV21" s="459"/>
      <c r="AW21" s="453">
        <f t="shared" ref="AW21:AW40" si="7">P21</f>
        <v>0</v>
      </c>
      <c r="AX21" s="454"/>
      <c r="AY21" s="455"/>
      <c r="AZ21" s="64">
        <f t="shared" ref="AZ21:BA37" si="8">S21</f>
        <v>0</v>
      </c>
      <c r="BA21" s="466">
        <f t="shared" si="8"/>
        <v>0</v>
      </c>
      <c r="BB21" s="466"/>
      <c r="BC21" s="466"/>
      <c r="BD21" s="466"/>
      <c r="BE21" s="466">
        <f t="shared" ref="BE21:BE37" si="9">X21</f>
        <v>0</v>
      </c>
      <c r="BF21" s="466"/>
      <c r="BG21" s="466"/>
      <c r="BH21" s="466"/>
      <c r="BI21" s="466"/>
      <c r="BJ21" s="470"/>
      <c r="BK21" s="470"/>
      <c r="BL21" s="470"/>
      <c r="BM21" s="470"/>
      <c r="BP21" s="63">
        <f>+AI21</f>
        <v>10</v>
      </c>
      <c r="BQ21" s="550">
        <f t="shared" ref="BQ21:BQ37" si="10">C21</f>
        <v>0</v>
      </c>
      <c r="BR21" s="550"/>
      <c r="BS21" s="457">
        <f t="shared" ref="BS21:BS37" si="11">E21</f>
        <v>0</v>
      </c>
      <c r="BT21" s="458"/>
      <c r="BU21" s="458"/>
      <c r="BV21" s="458"/>
      <c r="BW21" s="458"/>
      <c r="BX21" s="458"/>
      <c r="BY21" s="458">
        <f t="shared" ref="BY21:BY39" si="12">K21</f>
        <v>0</v>
      </c>
      <c r="BZ21" s="458"/>
      <c r="CA21" s="458"/>
      <c r="CB21" s="458"/>
      <c r="CC21" s="459"/>
      <c r="CD21" s="453">
        <f t="shared" ref="CD21:CD40" si="13">P21</f>
        <v>0</v>
      </c>
      <c r="CE21" s="454"/>
      <c r="CF21" s="455"/>
      <c r="CG21" s="64">
        <f t="shared" ref="CG21:CH37" si="14">S21</f>
        <v>0</v>
      </c>
      <c r="CH21" s="466">
        <f t="shared" si="14"/>
        <v>0</v>
      </c>
      <c r="CI21" s="466"/>
      <c r="CJ21" s="466"/>
      <c r="CK21" s="466"/>
      <c r="CL21" s="466">
        <f t="shared" ref="CL21:CL37" si="15">X21</f>
        <v>0</v>
      </c>
      <c r="CM21" s="466"/>
      <c r="CN21" s="466"/>
      <c r="CO21" s="466"/>
      <c r="CP21" s="466"/>
      <c r="CQ21" s="470"/>
      <c r="CR21" s="470"/>
      <c r="CS21" s="470"/>
      <c r="CT21" s="470"/>
    </row>
    <row r="22" spans="2:100" s="1" customFormat="1" ht="20.25" customHeight="1">
      <c r="B22" s="53">
        <v>10</v>
      </c>
      <c r="C22" s="206"/>
      <c r="D22" s="206"/>
      <c r="E22" s="207"/>
      <c r="F22" s="208"/>
      <c r="G22" s="208"/>
      <c r="H22" s="208"/>
      <c r="I22" s="208"/>
      <c r="J22" s="209"/>
      <c r="K22" s="210"/>
      <c r="L22" s="208"/>
      <c r="M22" s="208"/>
      <c r="N22" s="208"/>
      <c r="O22" s="211"/>
      <c r="P22" s="202"/>
      <c r="Q22" s="203"/>
      <c r="R22" s="212"/>
      <c r="S22" s="30"/>
      <c r="T22" s="202"/>
      <c r="U22" s="203"/>
      <c r="V22" s="203"/>
      <c r="W22" s="204"/>
      <c r="X22" s="409">
        <f t="shared" ref="X22:X39" si="16">ROUND(+P22*T22,0)</f>
        <v>0</v>
      </c>
      <c r="Y22" s="409"/>
      <c r="Z22" s="409"/>
      <c r="AA22" s="409"/>
      <c r="AB22" s="409"/>
      <c r="AC22" s="135"/>
      <c r="AD22" s="135"/>
      <c r="AE22" s="135"/>
      <c r="AF22" s="135"/>
      <c r="AI22" s="65">
        <f t="shared" ref="AI22:AI39" si="17">+B22</f>
        <v>10</v>
      </c>
      <c r="AJ22" s="418">
        <f t="shared" si="4"/>
        <v>0</v>
      </c>
      <c r="AK22" s="418"/>
      <c r="AL22" s="401">
        <f t="shared" si="5"/>
        <v>0</v>
      </c>
      <c r="AM22" s="402"/>
      <c r="AN22" s="402"/>
      <c r="AO22" s="402"/>
      <c r="AP22" s="402"/>
      <c r="AQ22" s="402"/>
      <c r="AR22" s="402">
        <f t="shared" si="6"/>
        <v>0</v>
      </c>
      <c r="AS22" s="402"/>
      <c r="AT22" s="402"/>
      <c r="AU22" s="402"/>
      <c r="AV22" s="414"/>
      <c r="AW22" s="411">
        <f t="shared" si="7"/>
        <v>0</v>
      </c>
      <c r="AX22" s="412"/>
      <c r="AY22" s="413"/>
      <c r="AZ22" s="66">
        <f t="shared" si="8"/>
        <v>0</v>
      </c>
      <c r="BA22" s="409">
        <f t="shared" si="8"/>
        <v>0</v>
      </c>
      <c r="BB22" s="409"/>
      <c r="BC22" s="409"/>
      <c r="BD22" s="409"/>
      <c r="BE22" s="409">
        <f t="shared" si="9"/>
        <v>0</v>
      </c>
      <c r="BF22" s="409"/>
      <c r="BG22" s="409"/>
      <c r="BH22" s="409"/>
      <c r="BI22" s="409"/>
      <c r="BJ22" s="410"/>
      <c r="BK22" s="410"/>
      <c r="BL22" s="410"/>
      <c r="BM22" s="410"/>
      <c r="BP22" s="65">
        <f t="shared" ref="BP22:BP39" si="18">+AI22</f>
        <v>10</v>
      </c>
      <c r="BQ22" s="418">
        <f t="shared" si="10"/>
        <v>0</v>
      </c>
      <c r="BR22" s="418"/>
      <c r="BS22" s="401">
        <f t="shared" si="11"/>
        <v>0</v>
      </c>
      <c r="BT22" s="402"/>
      <c r="BU22" s="402"/>
      <c r="BV22" s="402"/>
      <c r="BW22" s="402"/>
      <c r="BX22" s="402"/>
      <c r="BY22" s="402">
        <f t="shared" si="12"/>
        <v>0</v>
      </c>
      <c r="BZ22" s="402"/>
      <c r="CA22" s="402"/>
      <c r="CB22" s="402"/>
      <c r="CC22" s="414"/>
      <c r="CD22" s="411">
        <f t="shared" si="13"/>
        <v>0</v>
      </c>
      <c r="CE22" s="412"/>
      <c r="CF22" s="413"/>
      <c r="CG22" s="66">
        <f t="shared" si="14"/>
        <v>0</v>
      </c>
      <c r="CH22" s="409">
        <f t="shared" si="14"/>
        <v>0</v>
      </c>
      <c r="CI22" s="409"/>
      <c r="CJ22" s="409"/>
      <c r="CK22" s="409"/>
      <c r="CL22" s="409">
        <f t="shared" si="15"/>
        <v>0</v>
      </c>
      <c r="CM22" s="409"/>
      <c r="CN22" s="409"/>
      <c r="CO22" s="409"/>
      <c r="CP22" s="409"/>
      <c r="CQ22" s="410"/>
      <c r="CR22" s="410"/>
      <c r="CS22" s="410"/>
      <c r="CT22" s="410"/>
    </row>
    <row r="23" spans="2:100" s="1" customFormat="1" ht="20.25" customHeight="1">
      <c r="B23" s="53">
        <v>10</v>
      </c>
      <c r="C23" s="206"/>
      <c r="D23" s="206"/>
      <c r="E23" s="207"/>
      <c r="F23" s="208"/>
      <c r="G23" s="208"/>
      <c r="H23" s="208"/>
      <c r="I23" s="208"/>
      <c r="J23" s="209"/>
      <c r="K23" s="210"/>
      <c r="L23" s="208"/>
      <c r="M23" s="208"/>
      <c r="N23" s="208"/>
      <c r="O23" s="211"/>
      <c r="P23" s="202"/>
      <c r="Q23" s="203"/>
      <c r="R23" s="212"/>
      <c r="S23" s="30"/>
      <c r="T23" s="202"/>
      <c r="U23" s="203"/>
      <c r="V23" s="203"/>
      <c r="W23" s="204"/>
      <c r="X23" s="409">
        <f t="shared" si="16"/>
        <v>0</v>
      </c>
      <c r="Y23" s="409"/>
      <c r="Z23" s="409"/>
      <c r="AA23" s="409"/>
      <c r="AB23" s="409"/>
      <c r="AC23" s="135"/>
      <c r="AD23" s="135"/>
      <c r="AE23" s="135"/>
      <c r="AF23" s="135"/>
      <c r="AI23" s="65">
        <f t="shared" si="17"/>
        <v>10</v>
      </c>
      <c r="AJ23" s="418">
        <f t="shared" si="4"/>
        <v>0</v>
      </c>
      <c r="AK23" s="418"/>
      <c r="AL23" s="401">
        <f t="shared" si="5"/>
        <v>0</v>
      </c>
      <c r="AM23" s="402"/>
      <c r="AN23" s="402"/>
      <c r="AO23" s="402"/>
      <c r="AP23" s="402"/>
      <c r="AQ23" s="402"/>
      <c r="AR23" s="402">
        <f t="shared" si="6"/>
        <v>0</v>
      </c>
      <c r="AS23" s="402"/>
      <c r="AT23" s="402"/>
      <c r="AU23" s="402"/>
      <c r="AV23" s="414"/>
      <c r="AW23" s="411">
        <f t="shared" si="7"/>
        <v>0</v>
      </c>
      <c r="AX23" s="412"/>
      <c r="AY23" s="413"/>
      <c r="AZ23" s="66">
        <f t="shared" si="8"/>
        <v>0</v>
      </c>
      <c r="BA23" s="409">
        <f t="shared" si="8"/>
        <v>0</v>
      </c>
      <c r="BB23" s="409"/>
      <c r="BC23" s="409"/>
      <c r="BD23" s="409"/>
      <c r="BE23" s="409">
        <f t="shared" si="9"/>
        <v>0</v>
      </c>
      <c r="BF23" s="409"/>
      <c r="BG23" s="409"/>
      <c r="BH23" s="409"/>
      <c r="BI23" s="409"/>
      <c r="BJ23" s="410"/>
      <c r="BK23" s="410"/>
      <c r="BL23" s="410"/>
      <c r="BM23" s="410"/>
      <c r="BP23" s="65">
        <f t="shared" si="18"/>
        <v>10</v>
      </c>
      <c r="BQ23" s="418">
        <f t="shared" si="10"/>
        <v>0</v>
      </c>
      <c r="BR23" s="418"/>
      <c r="BS23" s="401">
        <f t="shared" si="11"/>
        <v>0</v>
      </c>
      <c r="BT23" s="402"/>
      <c r="BU23" s="402"/>
      <c r="BV23" s="402"/>
      <c r="BW23" s="402"/>
      <c r="BX23" s="402"/>
      <c r="BY23" s="402">
        <f t="shared" si="12"/>
        <v>0</v>
      </c>
      <c r="BZ23" s="402"/>
      <c r="CA23" s="402"/>
      <c r="CB23" s="402"/>
      <c r="CC23" s="414"/>
      <c r="CD23" s="411">
        <f t="shared" si="13"/>
        <v>0</v>
      </c>
      <c r="CE23" s="412"/>
      <c r="CF23" s="413"/>
      <c r="CG23" s="66">
        <f t="shared" si="14"/>
        <v>0</v>
      </c>
      <c r="CH23" s="409">
        <f t="shared" si="14"/>
        <v>0</v>
      </c>
      <c r="CI23" s="409"/>
      <c r="CJ23" s="409"/>
      <c r="CK23" s="409"/>
      <c r="CL23" s="409">
        <f t="shared" si="15"/>
        <v>0</v>
      </c>
      <c r="CM23" s="409"/>
      <c r="CN23" s="409"/>
      <c r="CO23" s="409"/>
      <c r="CP23" s="409"/>
      <c r="CQ23" s="410"/>
      <c r="CR23" s="410"/>
      <c r="CS23" s="410"/>
      <c r="CT23" s="410"/>
    </row>
    <row r="24" spans="2:100" s="1" customFormat="1" ht="20.25" customHeight="1">
      <c r="B24" s="53">
        <v>10</v>
      </c>
      <c r="C24" s="206"/>
      <c r="D24" s="206"/>
      <c r="E24" s="207"/>
      <c r="F24" s="208"/>
      <c r="G24" s="208"/>
      <c r="H24" s="208"/>
      <c r="I24" s="208"/>
      <c r="J24" s="209"/>
      <c r="K24" s="210"/>
      <c r="L24" s="208"/>
      <c r="M24" s="208"/>
      <c r="N24" s="208"/>
      <c r="O24" s="211"/>
      <c r="P24" s="202"/>
      <c r="Q24" s="203"/>
      <c r="R24" s="212"/>
      <c r="S24" s="30"/>
      <c r="T24" s="202"/>
      <c r="U24" s="203"/>
      <c r="V24" s="203"/>
      <c r="W24" s="204"/>
      <c r="X24" s="409">
        <f t="shared" si="16"/>
        <v>0</v>
      </c>
      <c r="Y24" s="409"/>
      <c r="Z24" s="409"/>
      <c r="AA24" s="409"/>
      <c r="AB24" s="409"/>
      <c r="AC24" s="135"/>
      <c r="AD24" s="135"/>
      <c r="AE24" s="135"/>
      <c r="AF24" s="135"/>
      <c r="AI24" s="65">
        <f t="shared" si="17"/>
        <v>10</v>
      </c>
      <c r="AJ24" s="418">
        <f t="shared" si="4"/>
        <v>0</v>
      </c>
      <c r="AK24" s="418"/>
      <c r="AL24" s="401">
        <f t="shared" si="5"/>
        <v>0</v>
      </c>
      <c r="AM24" s="402"/>
      <c r="AN24" s="402"/>
      <c r="AO24" s="402"/>
      <c r="AP24" s="402"/>
      <c r="AQ24" s="402"/>
      <c r="AR24" s="402">
        <f t="shared" si="6"/>
        <v>0</v>
      </c>
      <c r="AS24" s="402"/>
      <c r="AT24" s="402"/>
      <c r="AU24" s="402"/>
      <c r="AV24" s="414"/>
      <c r="AW24" s="411">
        <f t="shared" si="7"/>
        <v>0</v>
      </c>
      <c r="AX24" s="412"/>
      <c r="AY24" s="413"/>
      <c r="AZ24" s="66">
        <f t="shared" si="8"/>
        <v>0</v>
      </c>
      <c r="BA24" s="409">
        <f t="shared" si="8"/>
        <v>0</v>
      </c>
      <c r="BB24" s="409"/>
      <c r="BC24" s="409"/>
      <c r="BD24" s="409"/>
      <c r="BE24" s="409">
        <f t="shared" si="9"/>
        <v>0</v>
      </c>
      <c r="BF24" s="409"/>
      <c r="BG24" s="409"/>
      <c r="BH24" s="409"/>
      <c r="BI24" s="409"/>
      <c r="BJ24" s="410"/>
      <c r="BK24" s="410"/>
      <c r="BL24" s="410"/>
      <c r="BM24" s="410"/>
      <c r="BP24" s="65">
        <f t="shared" si="18"/>
        <v>10</v>
      </c>
      <c r="BQ24" s="418">
        <f t="shared" si="10"/>
        <v>0</v>
      </c>
      <c r="BR24" s="418"/>
      <c r="BS24" s="401">
        <f t="shared" si="11"/>
        <v>0</v>
      </c>
      <c r="BT24" s="402"/>
      <c r="BU24" s="402"/>
      <c r="BV24" s="402"/>
      <c r="BW24" s="402"/>
      <c r="BX24" s="402"/>
      <c r="BY24" s="402">
        <f t="shared" si="12"/>
        <v>0</v>
      </c>
      <c r="BZ24" s="402"/>
      <c r="CA24" s="402"/>
      <c r="CB24" s="402"/>
      <c r="CC24" s="414"/>
      <c r="CD24" s="411">
        <f t="shared" si="13"/>
        <v>0</v>
      </c>
      <c r="CE24" s="412"/>
      <c r="CF24" s="413"/>
      <c r="CG24" s="66">
        <f t="shared" si="14"/>
        <v>0</v>
      </c>
      <c r="CH24" s="409">
        <f t="shared" si="14"/>
        <v>0</v>
      </c>
      <c r="CI24" s="409"/>
      <c r="CJ24" s="409"/>
      <c r="CK24" s="409"/>
      <c r="CL24" s="409">
        <f t="shared" si="15"/>
        <v>0</v>
      </c>
      <c r="CM24" s="409"/>
      <c r="CN24" s="409"/>
      <c r="CO24" s="409"/>
      <c r="CP24" s="409"/>
      <c r="CQ24" s="410"/>
      <c r="CR24" s="410"/>
      <c r="CS24" s="410"/>
      <c r="CT24" s="410"/>
    </row>
    <row r="25" spans="2:100" s="1" customFormat="1" ht="20.25" customHeight="1">
      <c r="B25" s="53">
        <v>10</v>
      </c>
      <c r="C25" s="206"/>
      <c r="D25" s="206"/>
      <c r="E25" s="207"/>
      <c r="F25" s="208"/>
      <c r="G25" s="208"/>
      <c r="H25" s="208"/>
      <c r="I25" s="208"/>
      <c r="J25" s="209"/>
      <c r="K25" s="210"/>
      <c r="L25" s="208"/>
      <c r="M25" s="208"/>
      <c r="N25" s="208"/>
      <c r="O25" s="211"/>
      <c r="P25" s="202"/>
      <c r="Q25" s="203"/>
      <c r="R25" s="212"/>
      <c r="S25" s="30"/>
      <c r="T25" s="202"/>
      <c r="U25" s="203"/>
      <c r="V25" s="203"/>
      <c r="W25" s="204"/>
      <c r="X25" s="409">
        <f t="shared" si="16"/>
        <v>0</v>
      </c>
      <c r="Y25" s="409"/>
      <c r="Z25" s="409"/>
      <c r="AA25" s="409"/>
      <c r="AB25" s="409"/>
      <c r="AC25" s="135"/>
      <c r="AD25" s="135"/>
      <c r="AE25" s="135"/>
      <c r="AF25" s="135"/>
      <c r="AI25" s="65">
        <f t="shared" si="17"/>
        <v>10</v>
      </c>
      <c r="AJ25" s="418">
        <f t="shared" si="4"/>
        <v>0</v>
      </c>
      <c r="AK25" s="418"/>
      <c r="AL25" s="401">
        <f t="shared" si="5"/>
        <v>0</v>
      </c>
      <c r="AM25" s="402"/>
      <c r="AN25" s="402"/>
      <c r="AO25" s="402"/>
      <c r="AP25" s="402"/>
      <c r="AQ25" s="402"/>
      <c r="AR25" s="402">
        <f t="shared" si="6"/>
        <v>0</v>
      </c>
      <c r="AS25" s="402"/>
      <c r="AT25" s="402"/>
      <c r="AU25" s="402"/>
      <c r="AV25" s="414"/>
      <c r="AW25" s="411">
        <f t="shared" si="7"/>
        <v>0</v>
      </c>
      <c r="AX25" s="412"/>
      <c r="AY25" s="413"/>
      <c r="AZ25" s="66">
        <f t="shared" si="8"/>
        <v>0</v>
      </c>
      <c r="BA25" s="409">
        <f t="shared" si="8"/>
        <v>0</v>
      </c>
      <c r="BB25" s="409"/>
      <c r="BC25" s="409"/>
      <c r="BD25" s="409"/>
      <c r="BE25" s="409">
        <f t="shared" si="9"/>
        <v>0</v>
      </c>
      <c r="BF25" s="409"/>
      <c r="BG25" s="409"/>
      <c r="BH25" s="409"/>
      <c r="BI25" s="409"/>
      <c r="BJ25" s="410"/>
      <c r="BK25" s="410"/>
      <c r="BL25" s="410"/>
      <c r="BM25" s="410"/>
      <c r="BP25" s="65">
        <f t="shared" si="18"/>
        <v>10</v>
      </c>
      <c r="BQ25" s="418">
        <f t="shared" si="10"/>
        <v>0</v>
      </c>
      <c r="BR25" s="418"/>
      <c r="BS25" s="401">
        <f t="shared" si="11"/>
        <v>0</v>
      </c>
      <c r="BT25" s="402"/>
      <c r="BU25" s="402"/>
      <c r="BV25" s="402"/>
      <c r="BW25" s="402"/>
      <c r="BX25" s="402"/>
      <c r="BY25" s="402">
        <f t="shared" si="12"/>
        <v>0</v>
      </c>
      <c r="BZ25" s="402"/>
      <c r="CA25" s="402"/>
      <c r="CB25" s="402"/>
      <c r="CC25" s="414"/>
      <c r="CD25" s="411">
        <f t="shared" si="13"/>
        <v>0</v>
      </c>
      <c r="CE25" s="412"/>
      <c r="CF25" s="413"/>
      <c r="CG25" s="66">
        <f t="shared" si="14"/>
        <v>0</v>
      </c>
      <c r="CH25" s="409">
        <f t="shared" si="14"/>
        <v>0</v>
      </c>
      <c r="CI25" s="409"/>
      <c r="CJ25" s="409"/>
      <c r="CK25" s="409"/>
      <c r="CL25" s="409">
        <f t="shared" si="15"/>
        <v>0</v>
      </c>
      <c r="CM25" s="409"/>
      <c r="CN25" s="409"/>
      <c r="CO25" s="409"/>
      <c r="CP25" s="409"/>
      <c r="CQ25" s="410"/>
      <c r="CR25" s="410"/>
      <c r="CS25" s="410"/>
      <c r="CT25" s="410"/>
    </row>
    <row r="26" spans="2:100" s="1" customFormat="1" ht="20.25" customHeight="1">
      <c r="B26" s="53">
        <v>10</v>
      </c>
      <c r="C26" s="206"/>
      <c r="D26" s="206"/>
      <c r="E26" s="207"/>
      <c r="F26" s="208"/>
      <c r="G26" s="208"/>
      <c r="H26" s="208"/>
      <c r="I26" s="208"/>
      <c r="J26" s="209"/>
      <c r="K26" s="210"/>
      <c r="L26" s="208"/>
      <c r="M26" s="208"/>
      <c r="N26" s="208"/>
      <c r="O26" s="211"/>
      <c r="P26" s="202"/>
      <c r="Q26" s="203"/>
      <c r="R26" s="212"/>
      <c r="S26" s="30"/>
      <c r="T26" s="202"/>
      <c r="U26" s="203"/>
      <c r="V26" s="203"/>
      <c r="W26" s="204"/>
      <c r="X26" s="409">
        <f t="shared" si="16"/>
        <v>0</v>
      </c>
      <c r="Y26" s="409"/>
      <c r="Z26" s="409"/>
      <c r="AA26" s="409"/>
      <c r="AB26" s="409"/>
      <c r="AC26" s="135"/>
      <c r="AD26" s="135"/>
      <c r="AE26" s="135"/>
      <c r="AF26" s="135"/>
      <c r="AI26" s="65">
        <f t="shared" si="17"/>
        <v>10</v>
      </c>
      <c r="AJ26" s="418">
        <f t="shared" si="4"/>
        <v>0</v>
      </c>
      <c r="AK26" s="418"/>
      <c r="AL26" s="401">
        <f t="shared" si="5"/>
        <v>0</v>
      </c>
      <c r="AM26" s="402"/>
      <c r="AN26" s="402"/>
      <c r="AO26" s="402"/>
      <c r="AP26" s="402"/>
      <c r="AQ26" s="402"/>
      <c r="AR26" s="402">
        <f t="shared" si="6"/>
        <v>0</v>
      </c>
      <c r="AS26" s="402"/>
      <c r="AT26" s="402"/>
      <c r="AU26" s="402"/>
      <c r="AV26" s="414"/>
      <c r="AW26" s="411">
        <f t="shared" si="7"/>
        <v>0</v>
      </c>
      <c r="AX26" s="412"/>
      <c r="AY26" s="413"/>
      <c r="AZ26" s="66">
        <f t="shared" si="8"/>
        <v>0</v>
      </c>
      <c r="BA26" s="409">
        <f t="shared" si="8"/>
        <v>0</v>
      </c>
      <c r="BB26" s="409"/>
      <c r="BC26" s="409"/>
      <c r="BD26" s="409"/>
      <c r="BE26" s="409">
        <f t="shared" si="9"/>
        <v>0</v>
      </c>
      <c r="BF26" s="409"/>
      <c r="BG26" s="409"/>
      <c r="BH26" s="409"/>
      <c r="BI26" s="409"/>
      <c r="BJ26" s="410"/>
      <c r="BK26" s="410"/>
      <c r="BL26" s="410"/>
      <c r="BM26" s="410"/>
      <c r="BP26" s="65">
        <f t="shared" si="18"/>
        <v>10</v>
      </c>
      <c r="BQ26" s="418">
        <f t="shared" si="10"/>
        <v>0</v>
      </c>
      <c r="BR26" s="418"/>
      <c r="BS26" s="401">
        <f t="shared" si="11"/>
        <v>0</v>
      </c>
      <c r="BT26" s="402"/>
      <c r="BU26" s="402"/>
      <c r="BV26" s="402"/>
      <c r="BW26" s="402"/>
      <c r="BX26" s="402"/>
      <c r="BY26" s="402">
        <f t="shared" si="12"/>
        <v>0</v>
      </c>
      <c r="BZ26" s="402"/>
      <c r="CA26" s="402"/>
      <c r="CB26" s="402"/>
      <c r="CC26" s="414"/>
      <c r="CD26" s="411">
        <f t="shared" si="13"/>
        <v>0</v>
      </c>
      <c r="CE26" s="412"/>
      <c r="CF26" s="413"/>
      <c r="CG26" s="66">
        <f t="shared" si="14"/>
        <v>0</v>
      </c>
      <c r="CH26" s="409">
        <f t="shared" si="14"/>
        <v>0</v>
      </c>
      <c r="CI26" s="409"/>
      <c r="CJ26" s="409"/>
      <c r="CK26" s="409"/>
      <c r="CL26" s="409">
        <f t="shared" si="15"/>
        <v>0</v>
      </c>
      <c r="CM26" s="409"/>
      <c r="CN26" s="409"/>
      <c r="CO26" s="409"/>
      <c r="CP26" s="409"/>
      <c r="CQ26" s="410"/>
      <c r="CR26" s="410"/>
      <c r="CS26" s="410"/>
      <c r="CT26" s="410"/>
    </row>
    <row r="27" spans="2:100" s="1" customFormat="1" ht="20.25" customHeight="1">
      <c r="B27" s="53">
        <v>10</v>
      </c>
      <c r="C27" s="228"/>
      <c r="D27" s="229"/>
      <c r="E27" s="207"/>
      <c r="F27" s="208"/>
      <c r="G27" s="208"/>
      <c r="H27" s="208"/>
      <c r="I27" s="208"/>
      <c r="J27" s="209"/>
      <c r="K27" s="210"/>
      <c r="L27" s="208"/>
      <c r="M27" s="208"/>
      <c r="N27" s="208"/>
      <c r="O27" s="211"/>
      <c r="P27" s="202"/>
      <c r="Q27" s="203"/>
      <c r="R27" s="212"/>
      <c r="S27" s="30"/>
      <c r="T27" s="202"/>
      <c r="U27" s="203"/>
      <c r="V27" s="203"/>
      <c r="W27" s="204"/>
      <c r="X27" s="409">
        <f t="shared" si="16"/>
        <v>0</v>
      </c>
      <c r="Y27" s="409"/>
      <c r="Z27" s="409"/>
      <c r="AA27" s="409"/>
      <c r="AB27" s="409"/>
      <c r="AC27" s="135"/>
      <c r="AD27" s="135"/>
      <c r="AE27" s="135"/>
      <c r="AF27" s="135"/>
      <c r="AI27" s="65">
        <f t="shared" si="17"/>
        <v>10</v>
      </c>
      <c r="AJ27" s="418">
        <f t="shared" si="4"/>
        <v>0</v>
      </c>
      <c r="AK27" s="418"/>
      <c r="AL27" s="401">
        <f t="shared" si="5"/>
        <v>0</v>
      </c>
      <c r="AM27" s="402"/>
      <c r="AN27" s="402"/>
      <c r="AO27" s="402"/>
      <c r="AP27" s="402"/>
      <c r="AQ27" s="402"/>
      <c r="AR27" s="402">
        <f t="shared" si="6"/>
        <v>0</v>
      </c>
      <c r="AS27" s="402"/>
      <c r="AT27" s="402"/>
      <c r="AU27" s="402"/>
      <c r="AV27" s="414"/>
      <c r="AW27" s="411">
        <f t="shared" si="7"/>
        <v>0</v>
      </c>
      <c r="AX27" s="412"/>
      <c r="AY27" s="413"/>
      <c r="AZ27" s="66">
        <f t="shared" si="8"/>
        <v>0</v>
      </c>
      <c r="BA27" s="409">
        <f t="shared" si="8"/>
        <v>0</v>
      </c>
      <c r="BB27" s="409"/>
      <c r="BC27" s="409"/>
      <c r="BD27" s="409"/>
      <c r="BE27" s="409">
        <f t="shared" si="9"/>
        <v>0</v>
      </c>
      <c r="BF27" s="409"/>
      <c r="BG27" s="409"/>
      <c r="BH27" s="409"/>
      <c r="BI27" s="409"/>
      <c r="BJ27" s="410"/>
      <c r="BK27" s="410"/>
      <c r="BL27" s="410"/>
      <c r="BM27" s="410"/>
      <c r="BP27" s="65">
        <f t="shared" si="18"/>
        <v>10</v>
      </c>
      <c r="BQ27" s="418">
        <f t="shared" si="10"/>
        <v>0</v>
      </c>
      <c r="BR27" s="418"/>
      <c r="BS27" s="401">
        <f t="shared" si="11"/>
        <v>0</v>
      </c>
      <c r="BT27" s="402"/>
      <c r="BU27" s="402"/>
      <c r="BV27" s="402"/>
      <c r="BW27" s="402"/>
      <c r="BX27" s="402"/>
      <c r="BY27" s="402">
        <f t="shared" si="12"/>
        <v>0</v>
      </c>
      <c r="BZ27" s="402"/>
      <c r="CA27" s="402"/>
      <c r="CB27" s="402"/>
      <c r="CC27" s="414"/>
      <c r="CD27" s="411">
        <f t="shared" si="13"/>
        <v>0</v>
      </c>
      <c r="CE27" s="412"/>
      <c r="CF27" s="413"/>
      <c r="CG27" s="66">
        <f t="shared" si="14"/>
        <v>0</v>
      </c>
      <c r="CH27" s="409">
        <f t="shared" si="14"/>
        <v>0</v>
      </c>
      <c r="CI27" s="409"/>
      <c r="CJ27" s="409"/>
      <c r="CK27" s="409"/>
      <c r="CL27" s="409">
        <f t="shared" si="15"/>
        <v>0</v>
      </c>
      <c r="CM27" s="409"/>
      <c r="CN27" s="409"/>
      <c r="CO27" s="409"/>
      <c r="CP27" s="409"/>
      <c r="CQ27" s="410"/>
      <c r="CR27" s="410"/>
      <c r="CS27" s="410"/>
      <c r="CT27" s="410"/>
    </row>
    <row r="28" spans="2:100" s="1" customFormat="1" ht="20.25" customHeight="1">
      <c r="B28" s="53">
        <v>10</v>
      </c>
      <c r="C28" s="206"/>
      <c r="D28" s="206"/>
      <c r="E28" s="207"/>
      <c r="F28" s="208"/>
      <c r="G28" s="208"/>
      <c r="H28" s="208"/>
      <c r="I28" s="208"/>
      <c r="J28" s="209"/>
      <c r="K28" s="210"/>
      <c r="L28" s="208"/>
      <c r="M28" s="208"/>
      <c r="N28" s="208"/>
      <c r="O28" s="211"/>
      <c r="P28" s="202"/>
      <c r="Q28" s="203"/>
      <c r="R28" s="212"/>
      <c r="S28" s="30"/>
      <c r="T28" s="202"/>
      <c r="U28" s="203"/>
      <c r="V28" s="203"/>
      <c r="W28" s="204"/>
      <c r="X28" s="409">
        <f t="shared" si="16"/>
        <v>0</v>
      </c>
      <c r="Y28" s="409"/>
      <c r="Z28" s="409"/>
      <c r="AA28" s="409"/>
      <c r="AB28" s="409"/>
      <c r="AC28" s="135"/>
      <c r="AD28" s="135"/>
      <c r="AE28" s="135"/>
      <c r="AF28" s="135"/>
      <c r="AI28" s="65">
        <f t="shared" si="17"/>
        <v>10</v>
      </c>
      <c r="AJ28" s="418">
        <f t="shared" si="4"/>
        <v>0</v>
      </c>
      <c r="AK28" s="418"/>
      <c r="AL28" s="401">
        <f t="shared" si="5"/>
        <v>0</v>
      </c>
      <c r="AM28" s="402"/>
      <c r="AN28" s="402"/>
      <c r="AO28" s="402"/>
      <c r="AP28" s="402"/>
      <c r="AQ28" s="402"/>
      <c r="AR28" s="402">
        <f t="shared" si="6"/>
        <v>0</v>
      </c>
      <c r="AS28" s="402"/>
      <c r="AT28" s="402"/>
      <c r="AU28" s="402"/>
      <c r="AV28" s="414"/>
      <c r="AW28" s="411">
        <f t="shared" si="7"/>
        <v>0</v>
      </c>
      <c r="AX28" s="412"/>
      <c r="AY28" s="413"/>
      <c r="AZ28" s="66">
        <f t="shared" si="8"/>
        <v>0</v>
      </c>
      <c r="BA28" s="409">
        <f t="shared" si="8"/>
        <v>0</v>
      </c>
      <c r="BB28" s="409"/>
      <c r="BC28" s="409"/>
      <c r="BD28" s="409"/>
      <c r="BE28" s="409">
        <f t="shared" si="9"/>
        <v>0</v>
      </c>
      <c r="BF28" s="409"/>
      <c r="BG28" s="409"/>
      <c r="BH28" s="409"/>
      <c r="BI28" s="409"/>
      <c r="BJ28" s="410"/>
      <c r="BK28" s="410"/>
      <c r="BL28" s="410"/>
      <c r="BM28" s="410"/>
      <c r="BP28" s="65">
        <f t="shared" si="18"/>
        <v>10</v>
      </c>
      <c r="BQ28" s="418">
        <f t="shared" si="10"/>
        <v>0</v>
      </c>
      <c r="BR28" s="418"/>
      <c r="BS28" s="401">
        <f t="shared" si="11"/>
        <v>0</v>
      </c>
      <c r="BT28" s="402"/>
      <c r="BU28" s="402"/>
      <c r="BV28" s="402"/>
      <c r="BW28" s="402"/>
      <c r="BX28" s="402"/>
      <c r="BY28" s="402">
        <f t="shared" si="12"/>
        <v>0</v>
      </c>
      <c r="BZ28" s="402"/>
      <c r="CA28" s="402"/>
      <c r="CB28" s="402"/>
      <c r="CC28" s="414"/>
      <c r="CD28" s="411">
        <f t="shared" si="13"/>
        <v>0</v>
      </c>
      <c r="CE28" s="412"/>
      <c r="CF28" s="413"/>
      <c r="CG28" s="66">
        <f t="shared" si="14"/>
        <v>0</v>
      </c>
      <c r="CH28" s="409">
        <f t="shared" si="14"/>
        <v>0</v>
      </c>
      <c r="CI28" s="409"/>
      <c r="CJ28" s="409"/>
      <c r="CK28" s="409"/>
      <c r="CL28" s="409">
        <f t="shared" si="15"/>
        <v>0</v>
      </c>
      <c r="CM28" s="409"/>
      <c r="CN28" s="409"/>
      <c r="CO28" s="409"/>
      <c r="CP28" s="409"/>
      <c r="CQ28" s="410"/>
      <c r="CR28" s="410"/>
      <c r="CS28" s="410"/>
      <c r="CT28" s="410"/>
    </row>
    <row r="29" spans="2:100" s="1" customFormat="1" ht="20.25" customHeight="1">
      <c r="B29" s="53">
        <v>10</v>
      </c>
      <c r="C29" s="206"/>
      <c r="D29" s="206"/>
      <c r="E29" s="207"/>
      <c r="F29" s="208"/>
      <c r="G29" s="208"/>
      <c r="H29" s="208"/>
      <c r="I29" s="208"/>
      <c r="J29" s="209"/>
      <c r="K29" s="210"/>
      <c r="L29" s="208"/>
      <c r="M29" s="208"/>
      <c r="N29" s="208"/>
      <c r="O29" s="211"/>
      <c r="P29" s="202"/>
      <c r="Q29" s="203"/>
      <c r="R29" s="212"/>
      <c r="S29" s="30"/>
      <c r="T29" s="202"/>
      <c r="U29" s="203"/>
      <c r="V29" s="203"/>
      <c r="W29" s="204"/>
      <c r="X29" s="409">
        <f t="shared" si="16"/>
        <v>0</v>
      </c>
      <c r="Y29" s="409"/>
      <c r="Z29" s="409"/>
      <c r="AA29" s="409"/>
      <c r="AB29" s="409"/>
      <c r="AC29" s="135"/>
      <c r="AD29" s="135"/>
      <c r="AE29" s="135"/>
      <c r="AF29" s="135"/>
      <c r="AI29" s="65">
        <f t="shared" si="17"/>
        <v>10</v>
      </c>
      <c r="AJ29" s="418">
        <f t="shared" si="4"/>
        <v>0</v>
      </c>
      <c r="AK29" s="418"/>
      <c r="AL29" s="401">
        <f t="shared" si="5"/>
        <v>0</v>
      </c>
      <c r="AM29" s="402"/>
      <c r="AN29" s="402"/>
      <c r="AO29" s="402"/>
      <c r="AP29" s="402"/>
      <c r="AQ29" s="402"/>
      <c r="AR29" s="402">
        <f t="shared" si="6"/>
        <v>0</v>
      </c>
      <c r="AS29" s="402"/>
      <c r="AT29" s="402"/>
      <c r="AU29" s="402"/>
      <c r="AV29" s="414"/>
      <c r="AW29" s="411">
        <f t="shared" si="7"/>
        <v>0</v>
      </c>
      <c r="AX29" s="412"/>
      <c r="AY29" s="413"/>
      <c r="AZ29" s="66">
        <f t="shared" si="8"/>
        <v>0</v>
      </c>
      <c r="BA29" s="409">
        <f t="shared" si="8"/>
        <v>0</v>
      </c>
      <c r="BB29" s="409"/>
      <c r="BC29" s="409"/>
      <c r="BD29" s="409"/>
      <c r="BE29" s="409">
        <f t="shared" si="9"/>
        <v>0</v>
      </c>
      <c r="BF29" s="409"/>
      <c r="BG29" s="409"/>
      <c r="BH29" s="409"/>
      <c r="BI29" s="409"/>
      <c r="BJ29" s="410"/>
      <c r="BK29" s="410"/>
      <c r="BL29" s="410"/>
      <c r="BM29" s="410"/>
      <c r="BP29" s="65">
        <f t="shared" si="18"/>
        <v>10</v>
      </c>
      <c r="BQ29" s="418">
        <f t="shared" si="10"/>
        <v>0</v>
      </c>
      <c r="BR29" s="418"/>
      <c r="BS29" s="401">
        <f t="shared" si="11"/>
        <v>0</v>
      </c>
      <c r="BT29" s="402"/>
      <c r="BU29" s="402"/>
      <c r="BV29" s="402"/>
      <c r="BW29" s="402"/>
      <c r="BX29" s="402"/>
      <c r="BY29" s="402">
        <f t="shared" si="12"/>
        <v>0</v>
      </c>
      <c r="BZ29" s="402"/>
      <c r="CA29" s="402"/>
      <c r="CB29" s="402"/>
      <c r="CC29" s="414"/>
      <c r="CD29" s="411">
        <f t="shared" si="13"/>
        <v>0</v>
      </c>
      <c r="CE29" s="412"/>
      <c r="CF29" s="413"/>
      <c r="CG29" s="66">
        <f t="shared" si="14"/>
        <v>0</v>
      </c>
      <c r="CH29" s="409">
        <f t="shared" si="14"/>
        <v>0</v>
      </c>
      <c r="CI29" s="409"/>
      <c r="CJ29" s="409"/>
      <c r="CK29" s="409"/>
      <c r="CL29" s="409">
        <f t="shared" si="15"/>
        <v>0</v>
      </c>
      <c r="CM29" s="409"/>
      <c r="CN29" s="409"/>
      <c r="CO29" s="409"/>
      <c r="CP29" s="409"/>
      <c r="CQ29" s="410"/>
      <c r="CR29" s="410"/>
      <c r="CS29" s="410"/>
      <c r="CT29" s="410"/>
    </row>
    <row r="30" spans="2:100" s="1" customFormat="1" ht="20.25" customHeight="1">
      <c r="B30" s="53">
        <v>10</v>
      </c>
      <c r="C30" s="206"/>
      <c r="D30" s="206"/>
      <c r="E30" s="207"/>
      <c r="F30" s="208"/>
      <c r="G30" s="208"/>
      <c r="H30" s="208"/>
      <c r="I30" s="208"/>
      <c r="J30" s="209"/>
      <c r="K30" s="210"/>
      <c r="L30" s="208"/>
      <c r="M30" s="208"/>
      <c r="N30" s="208"/>
      <c r="O30" s="211"/>
      <c r="P30" s="202"/>
      <c r="Q30" s="203"/>
      <c r="R30" s="212"/>
      <c r="S30" s="30"/>
      <c r="T30" s="202"/>
      <c r="U30" s="203"/>
      <c r="V30" s="203"/>
      <c r="W30" s="204"/>
      <c r="X30" s="409">
        <f t="shared" si="16"/>
        <v>0</v>
      </c>
      <c r="Y30" s="409"/>
      <c r="Z30" s="409"/>
      <c r="AA30" s="409"/>
      <c r="AB30" s="409"/>
      <c r="AC30" s="135"/>
      <c r="AD30" s="135"/>
      <c r="AE30" s="135"/>
      <c r="AF30" s="135"/>
      <c r="AI30" s="65">
        <f t="shared" si="17"/>
        <v>10</v>
      </c>
      <c r="AJ30" s="418">
        <f t="shared" si="4"/>
        <v>0</v>
      </c>
      <c r="AK30" s="418"/>
      <c r="AL30" s="401">
        <f t="shared" si="5"/>
        <v>0</v>
      </c>
      <c r="AM30" s="402"/>
      <c r="AN30" s="402"/>
      <c r="AO30" s="402"/>
      <c r="AP30" s="402"/>
      <c r="AQ30" s="402"/>
      <c r="AR30" s="402">
        <f t="shared" si="6"/>
        <v>0</v>
      </c>
      <c r="AS30" s="402"/>
      <c r="AT30" s="402"/>
      <c r="AU30" s="402"/>
      <c r="AV30" s="414"/>
      <c r="AW30" s="411">
        <f t="shared" si="7"/>
        <v>0</v>
      </c>
      <c r="AX30" s="412"/>
      <c r="AY30" s="413"/>
      <c r="AZ30" s="66">
        <f t="shared" si="8"/>
        <v>0</v>
      </c>
      <c r="BA30" s="409">
        <f t="shared" si="8"/>
        <v>0</v>
      </c>
      <c r="BB30" s="409"/>
      <c r="BC30" s="409"/>
      <c r="BD30" s="409"/>
      <c r="BE30" s="409">
        <f t="shared" si="9"/>
        <v>0</v>
      </c>
      <c r="BF30" s="409"/>
      <c r="BG30" s="409"/>
      <c r="BH30" s="409"/>
      <c r="BI30" s="409"/>
      <c r="BJ30" s="410"/>
      <c r="BK30" s="410"/>
      <c r="BL30" s="410"/>
      <c r="BM30" s="410"/>
      <c r="BP30" s="65">
        <f t="shared" si="18"/>
        <v>10</v>
      </c>
      <c r="BQ30" s="418">
        <f t="shared" si="10"/>
        <v>0</v>
      </c>
      <c r="BR30" s="418"/>
      <c r="BS30" s="401">
        <f t="shared" si="11"/>
        <v>0</v>
      </c>
      <c r="BT30" s="402"/>
      <c r="BU30" s="402"/>
      <c r="BV30" s="402"/>
      <c r="BW30" s="402"/>
      <c r="BX30" s="402"/>
      <c r="BY30" s="402">
        <f t="shared" si="12"/>
        <v>0</v>
      </c>
      <c r="BZ30" s="402"/>
      <c r="CA30" s="402"/>
      <c r="CB30" s="402"/>
      <c r="CC30" s="414"/>
      <c r="CD30" s="411">
        <f t="shared" si="13"/>
        <v>0</v>
      </c>
      <c r="CE30" s="412"/>
      <c r="CF30" s="413"/>
      <c r="CG30" s="66">
        <f t="shared" si="14"/>
        <v>0</v>
      </c>
      <c r="CH30" s="409">
        <f t="shared" si="14"/>
        <v>0</v>
      </c>
      <c r="CI30" s="409"/>
      <c r="CJ30" s="409"/>
      <c r="CK30" s="409"/>
      <c r="CL30" s="409">
        <f t="shared" si="15"/>
        <v>0</v>
      </c>
      <c r="CM30" s="409"/>
      <c r="CN30" s="409"/>
      <c r="CO30" s="409"/>
      <c r="CP30" s="409"/>
      <c r="CQ30" s="410"/>
      <c r="CR30" s="410"/>
      <c r="CS30" s="410"/>
      <c r="CT30" s="410"/>
    </row>
    <row r="31" spans="2:100" s="1" customFormat="1" ht="20.25" customHeight="1">
      <c r="B31" s="53">
        <v>10</v>
      </c>
      <c r="C31" s="206"/>
      <c r="D31" s="206"/>
      <c r="E31" s="207"/>
      <c r="F31" s="208"/>
      <c r="G31" s="208"/>
      <c r="H31" s="208"/>
      <c r="I31" s="208"/>
      <c r="J31" s="209"/>
      <c r="K31" s="210"/>
      <c r="L31" s="208"/>
      <c r="M31" s="208"/>
      <c r="N31" s="208"/>
      <c r="O31" s="211"/>
      <c r="P31" s="202"/>
      <c r="Q31" s="203"/>
      <c r="R31" s="212"/>
      <c r="S31" s="30"/>
      <c r="T31" s="202"/>
      <c r="U31" s="203"/>
      <c r="V31" s="203"/>
      <c r="W31" s="204"/>
      <c r="X31" s="409">
        <f t="shared" si="16"/>
        <v>0</v>
      </c>
      <c r="Y31" s="409"/>
      <c r="Z31" s="409"/>
      <c r="AA31" s="409"/>
      <c r="AB31" s="409"/>
      <c r="AC31" s="135"/>
      <c r="AD31" s="135"/>
      <c r="AE31" s="135"/>
      <c r="AF31" s="135"/>
      <c r="AI31" s="65">
        <f t="shared" si="17"/>
        <v>10</v>
      </c>
      <c r="AJ31" s="418">
        <f t="shared" si="4"/>
        <v>0</v>
      </c>
      <c r="AK31" s="418"/>
      <c r="AL31" s="401">
        <f t="shared" si="5"/>
        <v>0</v>
      </c>
      <c r="AM31" s="402"/>
      <c r="AN31" s="402"/>
      <c r="AO31" s="402"/>
      <c r="AP31" s="402"/>
      <c r="AQ31" s="402"/>
      <c r="AR31" s="402">
        <f t="shared" si="6"/>
        <v>0</v>
      </c>
      <c r="AS31" s="402"/>
      <c r="AT31" s="402"/>
      <c r="AU31" s="402"/>
      <c r="AV31" s="414"/>
      <c r="AW31" s="411">
        <f t="shared" si="7"/>
        <v>0</v>
      </c>
      <c r="AX31" s="412"/>
      <c r="AY31" s="413"/>
      <c r="AZ31" s="66">
        <f t="shared" si="8"/>
        <v>0</v>
      </c>
      <c r="BA31" s="409">
        <f t="shared" si="8"/>
        <v>0</v>
      </c>
      <c r="BB31" s="409"/>
      <c r="BC31" s="409"/>
      <c r="BD31" s="409"/>
      <c r="BE31" s="409">
        <f t="shared" si="9"/>
        <v>0</v>
      </c>
      <c r="BF31" s="409"/>
      <c r="BG31" s="409"/>
      <c r="BH31" s="409"/>
      <c r="BI31" s="409"/>
      <c r="BJ31" s="410"/>
      <c r="BK31" s="410"/>
      <c r="BL31" s="410"/>
      <c r="BM31" s="410"/>
      <c r="BP31" s="65">
        <f t="shared" si="18"/>
        <v>10</v>
      </c>
      <c r="BQ31" s="418">
        <f t="shared" si="10"/>
        <v>0</v>
      </c>
      <c r="BR31" s="418"/>
      <c r="BS31" s="401">
        <f t="shared" si="11"/>
        <v>0</v>
      </c>
      <c r="BT31" s="402"/>
      <c r="BU31" s="402"/>
      <c r="BV31" s="402"/>
      <c r="BW31" s="402"/>
      <c r="BX31" s="402"/>
      <c r="BY31" s="402">
        <f t="shared" si="12"/>
        <v>0</v>
      </c>
      <c r="BZ31" s="402"/>
      <c r="CA31" s="402"/>
      <c r="CB31" s="402"/>
      <c r="CC31" s="414"/>
      <c r="CD31" s="411">
        <f t="shared" si="13"/>
        <v>0</v>
      </c>
      <c r="CE31" s="412"/>
      <c r="CF31" s="413"/>
      <c r="CG31" s="66">
        <f t="shared" si="14"/>
        <v>0</v>
      </c>
      <c r="CH31" s="409">
        <f t="shared" si="14"/>
        <v>0</v>
      </c>
      <c r="CI31" s="409"/>
      <c r="CJ31" s="409"/>
      <c r="CK31" s="409"/>
      <c r="CL31" s="409">
        <f t="shared" si="15"/>
        <v>0</v>
      </c>
      <c r="CM31" s="409"/>
      <c r="CN31" s="409"/>
      <c r="CO31" s="409"/>
      <c r="CP31" s="409"/>
      <c r="CQ31" s="410"/>
      <c r="CR31" s="410"/>
      <c r="CS31" s="410"/>
      <c r="CT31" s="410"/>
    </row>
    <row r="32" spans="2:100" s="1" customFormat="1" ht="20.25" customHeight="1">
      <c r="B32" s="53">
        <v>10</v>
      </c>
      <c r="C32" s="206"/>
      <c r="D32" s="206"/>
      <c r="E32" s="207"/>
      <c r="F32" s="208"/>
      <c r="G32" s="208"/>
      <c r="H32" s="208"/>
      <c r="I32" s="208"/>
      <c r="J32" s="209"/>
      <c r="K32" s="210"/>
      <c r="L32" s="208"/>
      <c r="M32" s="208"/>
      <c r="N32" s="208"/>
      <c r="O32" s="211"/>
      <c r="P32" s="202"/>
      <c r="Q32" s="203"/>
      <c r="R32" s="212"/>
      <c r="S32" s="30"/>
      <c r="T32" s="202"/>
      <c r="U32" s="203"/>
      <c r="V32" s="203"/>
      <c r="W32" s="204"/>
      <c r="X32" s="409">
        <f t="shared" si="16"/>
        <v>0</v>
      </c>
      <c r="Y32" s="409"/>
      <c r="Z32" s="409"/>
      <c r="AA32" s="409"/>
      <c r="AB32" s="409"/>
      <c r="AC32" s="135"/>
      <c r="AD32" s="135"/>
      <c r="AE32" s="135"/>
      <c r="AF32" s="135"/>
      <c r="AH32"/>
      <c r="AI32" s="65">
        <f t="shared" si="17"/>
        <v>10</v>
      </c>
      <c r="AJ32" s="418">
        <f t="shared" si="4"/>
        <v>0</v>
      </c>
      <c r="AK32" s="418"/>
      <c r="AL32" s="401">
        <f t="shared" si="5"/>
        <v>0</v>
      </c>
      <c r="AM32" s="402"/>
      <c r="AN32" s="402"/>
      <c r="AO32" s="402"/>
      <c r="AP32" s="402"/>
      <c r="AQ32" s="402"/>
      <c r="AR32" s="402">
        <f t="shared" si="6"/>
        <v>0</v>
      </c>
      <c r="AS32" s="402"/>
      <c r="AT32" s="402"/>
      <c r="AU32" s="402"/>
      <c r="AV32" s="414"/>
      <c r="AW32" s="411">
        <f t="shared" si="7"/>
        <v>0</v>
      </c>
      <c r="AX32" s="412"/>
      <c r="AY32" s="413"/>
      <c r="AZ32" s="66">
        <f t="shared" si="8"/>
        <v>0</v>
      </c>
      <c r="BA32" s="409">
        <f t="shared" si="8"/>
        <v>0</v>
      </c>
      <c r="BB32" s="409"/>
      <c r="BC32" s="409"/>
      <c r="BD32" s="409"/>
      <c r="BE32" s="409">
        <f t="shared" si="9"/>
        <v>0</v>
      </c>
      <c r="BF32" s="409"/>
      <c r="BG32" s="409"/>
      <c r="BH32" s="409"/>
      <c r="BI32" s="409"/>
      <c r="BJ32" s="410"/>
      <c r="BK32" s="410"/>
      <c r="BL32" s="410"/>
      <c r="BM32" s="410"/>
      <c r="BO32"/>
      <c r="BP32" s="65">
        <f t="shared" si="18"/>
        <v>10</v>
      </c>
      <c r="BQ32" s="418">
        <f t="shared" si="10"/>
        <v>0</v>
      </c>
      <c r="BR32" s="418"/>
      <c r="BS32" s="401">
        <f t="shared" si="11"/>
        <v>0</v>
      </c>
      <c r="BT32" s="402"/>
      <c r="BU32" s="402"/>
      <c r="BV32" s="402"/>
      <c r="BW32" s="402"/>
      <c r="BX32" s="402"/>
      <c r="BY32" s="402">
        <f t="shared" si="12"/>
        <v>0</v>
      </c>
      <c r="BZ32" s="402"/>
      <c r="CA32" s="402"/>
      <c r="CB32" s="402"/>
      <c r="CC32" s="414"/>
      <c r="CD32" s="411">
        <f t="shared" si="13"/>
        <v>0</v>
      </c>
      <c r="CE32" s="412"/>
      <c r="CF32" s="413"/>
      <c r="CG32" s="66">
        <f t="shared" si="14"/>
        <v>0</v>
      </c>
      <c r="CH32" s="409">
        <f t="shared" si="14"/>
        <v>0</v>
      </c>
      <c r="CI32" s="409"/>
      <c r="CJ32" s="409"/>
      <c r="CK32" s="409"/>
      <c r="CL32" s="409">
        <f t="shared" si="15"/>
        <v>0</v>
      </c>
      <c r="CM32" s="409"/>
      <c r="CN32" s="409"/>
      <c r="CO32" s="409"/>
      <c r="CP32" s="409"/>
      <c r="CQ32" s="410"/>
      <c r="CR32" s="410"/>
      <c r="CS32" s="410"/>
      <c r="CT32" s="410"/>
    </row>
    <row r="33" spans="2:102" ht="20.25" customHeight="1">
      <c r="B33" s="53">
        <v>10</v>
      </c>
      <c r="C33" s="228"/>
      <c r="D33" s="229"/>
      <c r="E33" s="207"/>
      <c r="F33" s="208"/>
      <c r="G33" s="208"/>
      <c r="H33" s="208"/>
      <c r="I33" s="208"/>
      <c r="J33" s="209"/>
      <c r="K33" s="210"/>
      <c r="L33" s="208"/>
      <c r="M33" s="208"/>
      <c r="N33" s="208"/>
      <c r="O33" s="211"/>
      <c r="P33" s="202"/>
      <c r="Q33" s="203"/>
      <c r="R33" s="212"/>
      <c r="S33" s="30"/>
      <c r="T33" s="202"/>
      <c r="U33" s="203"/>
      <c r="V33" s="203"/>
      <c r="W33" s="204"/>
      <c r="X33" s="409">
        <f t="shared" si="16"/>
        <v>0</v>
      </c>
      <c r="Y33" s="409"/>
      <c r="Z33" s="409"/>
      <c r="AA33" s="409"/>
      <c r="AB33" s="409"/>
      <c r="AC33" s="135"/>
      <c r="AD33" s="135"/>
      <c r="AE33" s="135"/>
      <c r="AF33" s="135"/>
      <c r="AI33" s="65">
        <f t="shared" si="17"/>
        <v>10</v>
      </c>
      <c r="AJ33" s="418">
        <f t="shared" si="4"/>
        <v>0</v>
      </c>
      <c r="AK33" s="418"/>
      <c r="AL33" s="401">
        <f t="shared" si="5"/>
        <v>0</v>
      </c>
      <c r="AM33" s="402"/>
      <c r="AN33" s="402"/>
      <c r="AO33" s="402"/>
      <c r="AP33" s="402"/>
      <c r="AQ33" s="402"/>
      <c r="AR33" s="402">
        <f t="shared" si="6"/>
        <v>0</v>
      </c>
      <c r="AS33" s="402"/>
      <c r="AT33" s="402"/>
      <c r="AU33" s="402"/>
      <c r="AV33" s="414"/>
      <c r="AW33" s="411">
        <f t="shared" si="7"/>
        <v>0</v>
      </c>
      <c r="AX33" s="412"/>
      <c r="AY33" s="413"/>
      <c r="AZ33" s="66">
        <f t="shared" si="8"/>
        <v>0</v>
      </c>
      <c r="BA33" s="409">
        <f t="shared" si="8"/>
        <v>0</v>
      </c>
      <c r="BB33" s="409"/>
      <c r="BC33" s="409"/>
      <c r="BD33" s="409"/>
      <c r="BE33" s="409">
        <f t="shared" si="9"/>
        <v>0</v>
      </c>
      <c r="BF33" s="409"/>
      <c r="BG33" s="409"/>
      <c r="BH33" s="409"/>
      <c r="BI33" s="409"/>
      <c r="BJ33" s="410"/>
      <c r="BK33" s="410"/>
      <c r="BL33" s="410"/>
      <c r="BM33" s="410"/>
      <c r="BP33" s="65">
        <f t="shared" si="18"/>
        <v>10</v>
      </c>
      <c r="BQ33" s="418">
        <f t="shared" si="10"/>
        <v>0</v>
      </c>
      <c r="BR33" s="418"/>
      <c r="BS33" s="401">
        <f t="shared" si="11"/>
        <v>0</v>
      </c>
      <c r="BT33" s="402"/>
      <c r="BU33" s="402"/>
      <c r="BV33" s="402"/>
      <c r="BW33" s="402"/>
      <c r="BX33" s="402"/>
      <c r="BY33" s="402">
        <f t="shared" si="12"/>
        <v>0</v>
      </c>
      <c r="BZ33" s="402"/>
      <c r="CA33" s="402"/>
      <c r="CB33" s="402"/>
      <c r="CC33" s="414"/>
      <c r="CD33" s="411">
        <f t="shared" si="13"/>
        <v>0</v>
      </c>
      <c r="CE33" s="412"/>
      <c r="CF33" s="413"/>
      <c r="CG33" s="66">
        <f t="shared" si="14"/>
        <v>0</v>
      </c>
      <c r="CH33" s="409">
        <f t="shared" si="14"/>
        <v>0</v>
      </c>
      <c r="CI33" s="409"/>
      <c r="CJ33" s="409"/>
      <c r="CK33" s="409"/>
      <c r="CL33" s="409">
        <f t="shared" si="15"/>
        <v>0</v>
      </c>
      <c r="CM33" s="409"/>
      <c r="CN33" s="409"/>
      <c r="CO33" s="409"/>
      <c r="CP33" s="409"/>
      <c r="CQ33" s="410"/>
      <c r="CR33" s="410"/>
      <c r="CS33" s="410"/>
      <c r="CT33" s="410"/>
    </row>
    <row r="34" spans="2:102" ht="20.25" customHeight="1">
      <c r="B34" s="53">
        <v>10</v>
      </c>
      <c r="C34" s="206"/>
      <c r="D34" s="206"/>
      <c r="E34" s="207"/>
      <c r="F34" s="208"/>
      <c r="G34" s="208"/>
      <c r="H34" s="208"/>
      <c r="I34" s="208"/>
      <c r="J34" s="209"/>
      <c r="K34" s="210"/>
      <c r="L34" s="208"/>
      <c r="M34" s="208"/>
      <c r="N34" s="208"/>
      <c r="O34" s="211"/>
      <c r="P34" s="202"/>
      <c r="Q34" s="203"/>
      <c r="R34" s="212"/>
      <c r="S34" s="30"/>
      <c r="T34" s="202"/>
      <c r="U34" s="203"/>
      <c r="V34" s="203"/>
      <c r="W34" s="204"/>
      <c r="X34" s="409">
        <f t="shared" si="16"/>
        <v>0</v>
      </c>
      <c r="Y34" s="409"/>
      <c r="Z34" s="409"/>
      <c r="AA34" s="409"/>
      <c r="AB34" s="409"/>
      <c r="AC34" s="135"/>
      <c r="AD34" s="135"/>
      <c r="AE34" s="135"/>
      <c r="AF34" s="135"/>
      <c r="AI34" s="65">
        <f t="shared" si="17"/>
        <v>10</v>
      </c>
      <c r="AJ34" s="418">
        <f t="shared" si="4"/>
        <v>0</v>
      </c>
      <c r="AK34" s="418"/>
      <c r="AL34" s="401">
        <f t="shared" si="5"/>
        <v>0</v>
      </c>
      <c r="AM34" s="402"/>
      <c r="AN34" s="402"/>
      <c r="AO34" s="402"/>
      <c r="AP34" s="402"/>
      <c r="AQ34" s="402"/>
      <c r="AR34" s="402">
        <f t="shared" si="6"/>
        <v>0</v>
      </c>
      <c r="AS34" s="402"/>
      <c r="AT34" s="402"/>
      <c r="AU34" s="402"/>
      <c r="AV34" s="414"/>
      <c r="AW34" s="411">
        <f t="shared" si="7"/>
        <v>0</v>
      </c>
      <c r="AX34" s="412"/>
      <c r="AY34" s="413"/>
      <c r="AZ34" s="66">
        <f t="shared" si="8"/>
        <v>0</v>
      </c>
      <c r="BA34" s="409">
        <f t="shared" si="8"/>
        <v>0</v>
      </c>
      <c r="BB34" s="409"/>
      <c r="BC34" s="409"/>
      <c r="BD34" s="409"/>
      <c r="BE34" s="409">
        <f t="shared" si="9"/>
        <v>0</v>
      </c>
      <c r="BF34" s="409"/>
      <c r="BG34" s="409"/>
      <c r="BH34" s="409"/>
      <c r="BI34" s="409"/>
      <c r="BJ34" s="410"/>
      <c r="BK34" s="410"/>
      <c r="BL34" s="410"/>
      <c r="BM34" s="410"/>
      <c r="BP34" s="65">
        <f t="shared" si="18"/>
        <v>10</v>
      </c>
      <c r="BQ34" s="418">
        <f t="shared" si="10"/>
        <v>0</v>
      </c>
      <c r="BR34" s="418"/>
      <c r="BS34" s="401">
        <f t="shared" si="11"/>
        <v>0</v>
      </c>
      <c r="BT34" s="402"/>
      <c r="BU34" s="402"/>
      <c r="BV34" s="402"/>
      <c r="BW34" s="402"/>
      <c r="BX34" s="402"/>
      <c r="BY34" s="402">
        <f t="shared" si="12"/>
        <v>0</v>
      </c>
      <c r="BZ34" s="402"/>
      <c r="CA34" s="402"/>
      <c r="CB34" s="402"/>
      <c r="CC34" s="414"/>
      <c r="CD34" s="411">
        <f t="shared" si="13"/>
        <v>0</v>
      </c>
      <c r="CE34" s="412"/>
      <c r="CF34" s="413"/>
      <c r="CG34" s="66">
        <f t="shared" si="14"/>
        <v>0</v>
      </c>
      <c r="CH34" s="409">
        <f t="shared" si="14"/>
        <v>0</v>
      </c>
      <c r="CI34" s="409"/>
      <c r="CJ34" s="409"/>
      <c r="CK34" s="409"/>
      <c r="CL34" s="409">
        <f t="shared" si="15"/>
        <v>0</v>
      </c>
      <c r="CM34" s="409"/>
      <c r="CN34" s="409"/>
      <c r="CO34" s="409"/>
      <c r="CP34" s="409"/>
      <c r="CQ34" s="410"/>
      <c r="CR34" s="410"/>
      <c r="CS34" s="410"/>
      <c r="CT34" s="410"/>
    </row>
    <row r="35" spans="2:102" ht="20.25" customHeight="1">
      <c r="B35" s="53">
        <v>10</v>
      </c>
      <c r="C35" s="206"/>
      <c r="D35" s="206"/>
      <c r="E35" s="207"/>
      <c r="F35" s="208"/>
      <c r="G35" s="208"/>
      <c r="H35" s="208"/>
      <c r="I35" s="208"/>
      <c r="J35" s="209"/>
      <c r="K35" s="210"/>
      <c r="L35" s="208"/>
      <c r="M35" s="208"/>
      <c r="N35" s="208"/>
      <c r="O35" s="211"/>
      <c r="P35" s="202"/>
      <c r="Q35" s="203"/>
      <c r="R35" s="212"/>
      <c r="S35" s="30"/>
      <c r="T35" s="202"/>
      <c r="U35" s="203"/>
      <c r="V35" s="203"/>
      <c r="W35" s="204"/>
      <c r="X35" s="409">
        <f t="shared" si="16"/>
        <v>0</v>
      </c>
      <c r="Y35" s="409"/>
      <c r="Z35" s="409"/>
      <c r="AA35" s="409"/>
      <c r="AB35" s="409"/>
      <c r="AC35" s="135"/>
      <c r="AD35" s="135"/>
      <c r="AE35" s="135"/>
      <c r="AF35" s="135"/>
      <c r="AI35" s="65">
        <f t="shared" si="17"/>
        <v>10</v>
      </c>
      <c r="AJ35" s="418">
        <f t="shared" si="4"/>
        <v>0</v>
      </c>
      <c r="AK35" s="418"/>
      <c r="AL35" s="401">
        <f t="shared" si="5"/>
        <v>0</v>
      </c>
      <c r="AM35" s="402"/>
      <c r="AN35" s="402"/>
      <c r="AO35" s="402"/>
      <c r="AP35" s="402"/>
      <c r="AQ35" s="402"/>
      <c r="AR35" s="402">
        <f t="shared" si="6"/>
        <v>0</v>
      </c>
      <c r="AS35" s="402"/>
      <c r="AT35" s="402"/>
      <c r="AU35" s="402"/>
      <c r="AV35" s="414"/>
      <c r="AW35" s="411">
        <f t="shared" si="7"/>
        <v>0</v>
      </c>
      <c r="AX35" s="412"/>
      <c r="AY35" s="413"/>
      <c r="AZ35" s="66">
        <f t="shared" si="8"/>
        <v>0</v>
      </c>
      <c r="BA35" s="409">
        <f t="shared" si="8"/>
        <v>0</v>
      </c>
      <c r="BB35" s="409"/>
      <c r="BC35" s="409"/>
      <c r="BD35" s="409"/>
      <c r="BE35" s="409">
        <f t="shared" si="9"/>
        <v>0</v>
      </c>
      <c r="BF35" s="409"/>
      <c r="BG35" s="409"/>
      <c r="BH35" s="409"/>
      <c r="BI35" s="409"/>
      <c r="BJ35" s="410"/>
      <c r="BK35" s="410"/>
      <c r="BL35" s="410"/>
      <c r="BM35" s="410"/>
      <c r="BP35" s="65">
        <f t="shared" si="18"/>
        <v>10</v>
      </c>
      <c r="BQ35" s="418">
        <f t="shared" si="10"/>
        <v>0</v>
      </c>
      <c r="BR35" s="418"/>
      <c r="BS35" s="401">
        <f t="shared" si="11"/>
        <v>0</v>
      </c>
      <c r="BT35" s="402"/>
      <c r="BU35" s="402"/>
      <c r="BV35" s="402"/>
      <c r="BW35" s="402"/>
      <c r="BX35" s="402"/>
      <c r="BY35" s="402">
        <f t="shared" si="12"/>
        <v>0</v>
      </c>
      <c r="BZ35" s="402"/>
      <c r="CA35" s="402"/>
      <c r="CB35" s="402"/>
      <c r="CC35" s="414"/>
      <c r="CD35" s="411">
        <f t="shared" si="13"/>
        <v>0</v>
      </c>
      <c r="CE35" s="412"/>
      <c r="CF35" s="413"/>
      <c r="CG35" s="66">
        <f t="shared" si="14"/>
        <v>0</v>
      </c>
      <c r="CH35" s="409">
        <f t="shared" si="14"/>
        <v>0</v>
      </c>
      <c r="CI35" s="409"/>
      <c r="CJ35" s="409"/>
      <c r="CK35" s="409"/>
      <c r="CL35" s="409">
        <f t="shared" si="15"/>
        <v>0</v>
      </c>
      <c r="CM35" s="409"/>
      <c r="CN35" s="409"/>
      <c r="CO35" s="409"/>
      <c r="CP35" s="409"/>
      <c r="CQ35" s="410"/>
      <c r="CR35" s="410"/>
      <c r="CS35" s="410"/>
      <c r="CT35" s="410"/>
    </row>
    <row r="36" spans="2:102" ht="20.25" customHeight="1">
      <c r="B36" s="53">
        <v>10</v>
      </c>
      <c r="C36" s="206"/>
      <c r="D36" s="206"/>
      <c r="E36" s="207"/>
      <c r="F36" s="208"/>
      <c r="G36" s="208"/>
      <c r="H36" s="208"/>
      <c r="I36" s="208"/>
      <c r="J36" s="209"/>
      <c r="K36" s="210"/>
      <c r="L36" s="208"/>
      <c r="M36" s="208"/>
      <c r="N36" s="208"/>
      <c r="O36" s="211"/>
      <c r="P36" s="202"/>
      <c r="Q36" s="203"/>
      <c r="R36" s="212"/>
      <c r="S36" s="30"/>
      <c r="T36" s="202"/>
      <c r="U36" s="203"/>
      <c r="V36" s="203"/>
      <c r="W36" s="204"/>
      <c r="X36" s="409">
        <f t="shared" si="16"/>
        <v>0</v>
      </c>
      <c r="Y36" s="409"/>
      <c r="Z36" s="409"/>
      <c r="AA36" s="409"/>
      <c r="AB36" s="409"/>
      <c r="AC36" s="135"/>
      <c r="AD36" s="135"/>
      <c r="AE36" s="135"/>
      <c r="AF36" s="135"/>
      <c r="AI36" s="65">
        <f t="shared" si="17"/>
        <v>10</v>
      </c>
      <c r="AJ36" s="418">
        <f t="shared" si="4"/>
        <v>0</v>
      </c>
      <c r="AK36" s="418"/>
      <c r="AL36" s="401">
        <f t="shared" si="5"/>
        <v>0</v>
      </c>
      <c r="AM36" s="402"/>
      <c r="AN36" s="402"/>
      <c r="AO36" s="402"/>
      <c r="AP36" s="402"/>
      <c r="AQ36" s="402"/>
      <c r="AR36" s="402">
        <f t="shared" si="6"/>
        <v>0</v>
      </c>
      <c r="AS36" s="402"/>
      <c r="AT36" s="402"/>
      <c r="AU36" s="402"/>
      <c r="AV36" s="414"/>
      <c r="AW36" s="411">
        <f t="shared" si="7"/>
        <v>0</v>
      </c>
      <c r="AX36" s="412"/>
      <c r="AY36" s="413"/>
      <c r="AZ36" s="66">
        <f t="shared" si="8"/>
        <v>0</v>
      </c>
      <c r="BA36" s="409">
        <f t="shared" si="8"/>
        <v>0</v>
      </c>
      <c r="BB36" s="409"/>
      <c r="BC36" s="409"/>
      <c r="BD36" s="409"/>
      <c r="BE36" s="409">
        <f t="shared" si="9"/>
        <v>0</v>
      </c>
      <c r="BF36" s="409"/>
      <c r="BG36" s="409"/>
      <c r="BH36" s="409"/>
      <c r="BI36" s="409"/>
      <c r="BJ36" s="410"/>
      <c r="BK36" s="410"/>
      <c r="BL36" s="410"/>
      <c r="BM36" s="410"/>
      <c r="BP36" s="65">
        <f t="shared" si="18"/>
        <v>10</v>
      </c>
      <c r="BQ36" s="418">
        <f t="shared" si="10"/>
        <v>0</v>
      </c>
      <c r="BR36" s="418"/>
      <c r="BS36" s="401">
        <f t="shared" si="11"/>
        <v>0</v>
      </c>
      <c r="BT36" s="402"/>
      <c r="BU36" s="402"/>
      <c r="BV36" s="402"/>
      <c r="BW36" s="402"/>
      <c r="BX36" s="402"/>
      <c r="BY36" s="402">
        <f t="shared" si="12"/>
        <v>0</v>
      </c>
      <c r="BZ36" s="402"/>
      <c r="CA36" s="402"/>
      <c r="CB36" s="402"/>
      <c r="CC36" s="414"/>
      <c r="CD36" s="411">
        <f t="shared" si="13"/>
        <v>0</v>
      </c>
      <c r="CE36" s="412"/>
      <c r="CF36" s="413"/>
      <c r="CG36" s="66">
        <f t="shared" si="14"/>
        <v>0</v>
      </c>
      <c r="CH36" s="409">
        <f t="shared" si="14"/>
        <v>0</v>
      </c>
      <c r="CI36" s="409"/>
      <c r="CJ36" s="409"/>
      <c r="CK36" s="409"/>
      <c r="CL36" s="409">
        <f t="shared" si="15"/>
        <v>0</v>
      </c>
      <c r="CM36" s="409"/>
      <c r="CN36" s="409"/>
      <c r="CO36" s="409"/>
      <c r="CP36" s="409"/>
      <c r="CQ36" s="410"/>
      <c r="CR36" s="410"/>
      <c r="CS36" s="410"/>
      <c r="CT36" s="410"/>
    </row>
    <row r="37" spans="2:102" ht="20.25" customHeight="1">
      <c r="B37" s="53">
        <v>10</v>
      </c>
      <c r="C37" s="206"/>
      <c r="D37" s="206"/>
      <c r="E37" s="207"/>
      <c r="F37" s="208"/>
      <c r="G37" s="208"/>
      <c r="H37" s="208"/>
      <c r="I37" s="208"/>
      <c r="J37" s="209"/>
      <c r="K37" s="210"/>
      <c r="L37" s="208"/>
      <c r="M37" s="208"/>
      <c r="N37" s="208"/>
      <c r="O37" s="211"/>
      <c r="P37" s="202"/>
      <c r="Q37" s="203"/>
      <c r="R37" s="212"/>
      <c r="S37" s="30"/>
      <c r="T37" s="202"/>
      <c r="U37" s="203"/>
      <c r="V37" s="203"/>
      <c r="W37" s="204"/>
      <c r="X37" s="409">
        <f t="shared" si="16"/>
        <v>0</v>
      </c>
      <c r="Y37" s="409"/>
      <c r="Z37" s="409"/>
      <c r="AA37" s="409"/>
      <c r="AB37" s="409"/>
      <c r="AC37" s="135"/>
      <c r="AD37" s="135"/>
      <c r="AE37" s="135"/>
      <c r="AF37" s="135"/>
      <c r="AI37" s="65">
        <f t="shared" si="17"/>
        <v>10</v>
      </c>
      <c r="AJ37" s="418">
        <f t="shared" si="4"/>
        <v>0</v>
      </c>
      <c r="AK37" s="418"/>
      <c r="AL37" s="401">
        <f t="shared" si="5"/>
        <v>0</v>
      </c>
      <c r="AM37" s="402"/>
      <c r="AN37" s="402"/>
      <c r="AO37" s="402"/>
      <c r="AP37" s="402"/>
      <c r="AQ37" s="402"/>
      <c r="AR37" s="402">
        <f t="shared" si="6"/>
        <v>0</v>
      </c>
      <c r="AS37" s="402"/>
      <c r="AT37" s="402"/>
      <c r="AU37" s="402"/>
      <c r="AV37" s="414"/>
      <c r="AW37" s="411">
        <f t="shared" si="7"/>
        <v>0</v>
      </c>
      <c r="AX37" s="412"/>
      <c r="AY37" s="413"/>
      <c r="AZ37" s="66">
        <f t="shared" si="8"/>
        <v>0</v>
      </c>
      <c r="BA37" s="411">
        <f t="shared" si="8"/>
        <v>0</v>
      </c>
      <c r="BB37" s="412"/>
      <c r="BC37" s="412"/>
      <c r="BD37" s="472"/>
      <c r="BE37" s="409">
        <f t="shared" si="9"/>
        <v>0</v>
      </c>
      <c r="BF37" s="409"/>
      <c r="BG37" s="409"/>
      <c r="BH37" s="409"/>
      <c r="BI37" s="409"/>
      <c r="BJ37" s="410"/>
      <c r="BK37" s="410"/>
      <c r="BL37" s="410"/>
      <c r="BM37" s="410"/>
      <c r="BP37" s="65">
        <f t="shared" si="18"/>
        <v>10</v>
      </c>
      <c r="BQ37" s="418">
        <f t="shared" si="10"/>
        <v>0</v>
      </c>
      <c r="BR37" s="418"/>
      <c r="BS37" s="401">
        <f t="shared" si="11"/>
        <v>0</v>
      </c>
      <c r="BT37" s="402"/>
      <c r="BU37" s="402"/>
      <c r="BV37" s="402"/>
      <c r="BW37" s="402"/>
      <c r="BX37" s="402"/>
      <c r="BY37" s="402">
        <f t="shared" si="12"/>
        <v>0</v>
      </c>
      <c r="BZ37" s="402"/>
      <c r="CA37" s="402"/>
      <c r="CB37" s="402"/>
      <c r="CC37" s="414"/>
      <c r="CD37" s="411">
        <f t="shared" si="13"/>
        <v>0</v>
      </c>
      <c r="CE37" s="412"/>
      <c r="CF37" s="413"/>
      <c r="CG37" s="66">
        <f t="shared" si="14"/>
        <v>0</v>
      </c>
      <c r="CH37" s="409">
        <f t="shared" si="14"/>
        <v>0</v>
      </c>
      <c r="CI37" s="409"/>
      <c r="CJ37" s="409"/>
      <c r="CK37" s="409"/>
      <c r="CL37" s="409">
        <f t="shared" si="15"/>
        <v>0</v>
      </c>
      <c r="CM37" s="409"/>
      <c r="CN37" s="409"/>
      <c r="CO37" s="409"/>
      <c r="CP37" s="409"/>
      <c r="CQ37" s="410"/>
      <c r="CR37" s="410"/>
      <c r="CS37" s="410"/>
      <c r="CT37" s="410"/>
    </row>
    <row r="38" spans="2:102" ht="20.25" customHeight="1">
      <c r="B38" s="53">
        <v>10</v>
      </c>
      <c r="C38" s="206"/>
      <c r="D38" s="206"/>
      <c r="E38" s="207"/>
      <c r="F38" s="208"/>
      <c r="G38" s="208"/>
      <c r="H38" s="208"/>
      <c r="I38" s="208"/>
      <c r="J38" s="209"/>
      <c r="K38" s="210"/>
      <c r="L38" s="208"/>
      <c r="M38" s="208"/>
      <c r="N38" s="208"/>
      <c r="O38" s="211"/>
      <c r="P38" s="202"/>
      <c r="Q38" s="203"/>
      <c r="R38" s="212"/>
      <c r="S38" s="30"/>
      <c r="T38" s="202"/>
      <c r="U38" s="203"/>
      <c r="V38" s="203"/>
      <c r="W38" s="204"/>
      <c r="X38" s="409">
        <f t="shared" si="16"/>
        <v>0</v>
      </c>
      <c r="Y38" s="409"/>
      <c r="Z38" s="409"/>
      <c r="AA38" s="409"/>
      <c r="AB38" s="409"/>
      <c r="AC38" s="135"/>
      <c r="AD38" s="135"/>
      <c r="AE38" s="135"/>
      <c r="AF38" s="135"/>
      <c r="AI38" s="65">
        <f t="shared" si="17"/>
        <v>10</v>
      </c>
      <c r="AJ38" s="418">
        <f>C38</f>
        <v>0</v>
      </c>
      <c r="AK38" s="418"/>
      <c r="AL38" s="401">
        <f>E38</f>
        <v>0</v>
      </c>
      <c r="AM38" s="402"/>
      <c r="AN38" s="402"/>
      <c r="AO38" s="402"/>
      <c r="AP38" s="402"/>
      <c r="AQ38" s="402"/>
      <c r="AR38" s="402">
        <f t="shared" si="6"/>
        <v>0</v>
      </c>
      <c r="AS38" s="402"/>
      <c r="AT38" s="402"/>
      <c r="AU38" s="402"/>
      <c r="AV38" s="414"/>
      <c r="AW38" s="411">
        <f t="shared" si="7"/>
        <v>0</v>
      </c>
      <c r="AX38" s="412"/>
      <c r="AY38" s="413"/>
      <c r="AZ38" s="66">
        <f t="shared" ref="AZ38:BA40" si="19">S38</f>
        <v>0</v>
      </c>
      <c r="BA38" s="409">
        <f t="shared" si="19"/>
        <v>0</v>
      </c>
      <c r="BB38" s="409"/>
      <c r="BC38" s="409"/>
      <c r="BD38" s="409"/>
      <c r="BE38" s="409">
        <f>X38</f>
        <v>0</v>
      </c>
      <c r="BF38" s="409"/>
      <c r="BG38" s="409"/>
      <c r="BH38" s="409"/>
      <c r="BI38" s="409"/>
      <c r="BJ38" s="410"/>
      <c r="BK38" s="410"/>
      <c r="BL38" s="410"/>
      <c r="BM38" s="410"/>
      <c r="BP38" s="65">
        <f t="shared" si="18"/>
        <v>10</v>
      </c>
      <c r="BQ38" s="418">
        <f>C38</f>
        <v>0</v>
      </c>
      <c r="BR38" s="418"/>
      <c r="BS38" s="401">
        <f>E38</f>
        <v>0</v>
      </c>
      <c r="BT38" s="402"/>
      <c r="BU38" s="402"/>
      <c r="BV38" s="402"/>
      <c r="BW38" s="402"/>
      <c r="BX38" s="402"/>
      <c r="BY38" s="402">
        <f t="shared" si="12"/>
        <v>0</v>
      </c>
      <c r="BZ38" s="402"/>
      <c r="CA38" s="402"/>
      <c r="CB38" s="402"/>
      <c r="CC38" s="414"/>
      <c r="CD38" s="411">
        <f t="shared" si="13"/>
        <v>0</v>
      </c>
      <c r="CE38" s="412"/>
      <c r="CF38" s="413"/>
      <c r="CG38" s="66">
        <f t="shared" ref="CG38:CH40" si="20">S38</f>
        <v>0</v>
      </c>
      <c r="CH38" s="409">
        <f t="shared" si="20"/>
        <v>0</v>
      </c>
      <c r="CI38" s="409"/>
      <c r="CJ38" s="409"/>
      <c r="CK38" s="409"/>
      <c r="CL38" s="409">
        <f>X38</f>
        <v>0</v>
      </c>
      <c r="CM38" s="409"/>
      <c r="CN38" s="409"/>
      <c r="CO38" s="409"/>
      <c r="CP38" s="409"/>
      <c r="CQ38" s="410"/>
      <c r="CR38" s="410"/>
      <c r="CS38" s="410"/>
      <c r="CT38" s="410"/>
    </row>
    <row r="39" spans="2:102" ht="20.25" customHeight="1">
      <c r="B39" s="54">
        <v>10</v>
      </c>
      <c r="C39" s="221"/>
      <c r="D39" s="221"/>
      <c r="E39" s="222"/>
      <c r="F39" s="223"/>
      <c r="G39" s="223"/>
      <c r="H39" s="223"/>
      <c r="I39" s="223"/>
      <c r="J39" s="224"/>
      <c r="K39" s="225"/>
      <c r="L39" s="223"/>
      <c r="M39" s="223"/>
      <c r="N39" s="223"/>
      <c r="O39" s="226"/>
      <c r="P39" s="217"/>
      <c r="Q39" s="218"/>
      <c r="R39" s="227"/>
      <c r="S39" s="31"/>
      <c r="T39" s="217"/>
      <c r="U39" s="218"/>
      <c r="V39" s="218"/>
      <c r="W39" s="219"/>
      <c r="X39" s="464">
        <f t="shared" si="16"/>
        <v>0</v>
      </c>
      <c r="Y39" s="464"/>
      <c r="Z39" s="464"/>
      <c r="AA39" s="464"/>
      <c r="AB39" s="464"/>
      <c r="AC39" s="135"/>
      <c r="AD39" s="135"/>
      <c r="AE39" s="135"/>
      <c r="AF39" s="135"/>
      <c r="AI39" s="67">
        <f t="shared" si="17"/>
        <v>10</v>
      </c>
      <c r="AJ39" s="479">
        <f>C39</f>
        <v>0</v>
      </c>
      <c r="AK39" s="479"/>
      <c r="AL39" s="482">
        <f>E39</f>
        <v>0</v>
      </c>
      <c r="AM39" s="480"/>
      <c r="AN39" s="480"/>
      <c r="AO39" s="480"/>
      <c r="AP39" s="480"/>
      <c r="AQ39" s="480"/>
      <c r="AR39" s="480">
        <f t="shared" si="6"/>
        <v>0</v>
      </c>
      <c r="AS39" s="480"/>
      <c r="AT39" s="480"/>
      <c r="AU39" s="480"/>
      <c r="AV39" s="481"/>
      <c r="AW39" s="476">
        <f t="shared" si="7"/>
        <v>0</v>
      </c>
      <c r="AX39" s="477"/>
      <c r="AY39" s="478"/>
      <c r="AZ39" s="66">
        <f t="shared" si="19"/>
        <v>0</v>
      </c>
      <c r="BA39" s="409">
        <f t="shared" si="19"/>
        <v>0</v>
      </c>
      <c r="BB39" s="409"/>
      <c r="BC39" s="409"/>
      <c r="BD39" s="409"/>
      <c r="BE39" s="409">
        <f>X39</f>
        <v>0</v>
      </c>
      <c r="BF39" s="409"/>
      <c r="BG39" s="409"/>
      <c r="BH39" s="409"/>
      <c r="BI39" s="409"/>
      <c r="BJ39" s="410"/>
      <c r="BK39" s="410"/>
      <c r="BL39" s="410"/>
      <c r="BM39" s="410"/>
      <c r="BP39" s="67">
        <f t="shared" si="18"/>
        <v>10</v>
      </c>
      <c r="BQ39" s="418">
        <f>C39</f>
        <v>0</v>
      </c>
      <c r="BR39" s="418"/>
      <c r="BS39" s="482">
        <f>E39</f>
        <v>0</v>
      </c>
      <c r="BT39" s="480"/>
      <c r="BU39" s="480"/>
      <c r="BV39" s="480"/>
      <c r="BW39" s="480"/>
      <c r="BX39" s="480"/>
      <c r="BY39" s="480">
        <f t="shared" si="12"/>
        <v>0</v>
      </c>
      <c r="BZ39" s="480"/>
      <c r="CA39" s="480"/>
      <c r="CB39" s="480"/>
      <c r="CC39" s="481"/>
      <c r="CD39" s="476">
        <f t="shared" si="13"/>
        <v>0</v>
      </c>
      <c r="CE39" s="477"/>
      <c r="CF39" s="478"/>
      <c r="CG39" s="66">
        <f t="shared" si="20"/>
        <v>0</v>
      </c>
      <c r="CH39" s="409">
        <f t="shared" si="20"/>
        <v>0</v>
      </c>
      <c r="CI39" s="409"/>
      <c r="CJ39" s="409"/>
      <c r="CK39" s="409"/>
      <c r="CL39" s="409">
        <f>X39</f>
        <v>0</v>
      </c>
      <c r="CM39" s="409"/>
      <c r="CN39" s="409"/>
      <c r="CO39" s="409"/>
      <c r="CP39" s="409"/>
      <c r="CQ39" s="410"/>
      <c r="CR39" s="410"/>
      <c r="CS39" s="410"/>
      <c r="CT39" s="410"/>
      <c r="CW39" s="90">
        <v>0.08</v>
      </c>
      <c r="CX39" s="91">
        <f>SUMIF(B21:B39,1,X21:AB39)</f>
        <v>0</v>
      </c>
    </row>
    <row r="40" spans="2:102" ht="20.25" customHeight="1">
      <c r="B40" s="44"/>
      <c r="C40" s="315" t="s">
        <v>111</v>
      </c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7"/>
      <c r="P40" s="461"/>
      <c r="Q40" s="462"/>
      <c r="R40" s="465"/>
      <c r="S40" s="86"/>
      <c r="T40" s="460"/>
      <c r="U40" s="460"/>
      <c r="V40" s="460"/>
      <c r="W40" s="460"/>
      <c r="X40" s="461">
        <f>SUM(X21:AB39)</f>
        <v>0</v>
      </c>
      <c r="Y40" s="462"/>
      <c r="Z40" s="462"/>
      <c r="AA40" s="462"/>
      <c r="AB40" s="463"/>
      <c r="AC40" s="135"/>
      <c r="AD40" s="135"/>
      <c r="AE40" s="135"/>
      <c r="AF40" s="135"/>
      <c r="AI40" s="68"/>
      <c r="AJ40" s="315" t="s">
        <v>111</v>
      </c>
      <c r="AK40" s="316"/>
      <c r="AL40" s="316"/>
      <c r="AM40" s="316"/>
      <c r="AN40" s="316"/>
      <c r="AO40" s="316"/>
      <c r="AP40" s="316"/>
      <c r="AQ40" s="316"/>
      <c r="AR40" s="316"/>
      <c r="AS40" s="316"/>
      <c r="AT40" s="316"/>
      <c r="AU40" s="316"/>
      <c r="AV40" s="317"/>
      <c r="AW40" s="518">
        <f t="shared" si="7"/>
        <v>0</v>
      </c>
      <c r="AX40" s="519"/>
      <c r="AY40" s="520"/>
      <c r="AZ40" s="69">
        <f t="shared" si="19"/>
        <v>0</v>
      </c>
      <c r="BA40" s="513">
        <f t="shared" si="19"/>
        <v>0</v>
      </c>
      <c r="BB40" s="513"/>
      <c r="BC40" s="513"/>
      <c r="BD40" s="513"/>
      <c r="BE40" s="513">
        <f>X40</f>
        <v>0</v>
      </c>
      <c r="BF40" s="513"/>
      <c r="BG40" s="513"/>
      <c r="BH40" s="513"/>
      <c r="BI40" s="513"/>
      <c r="BJ40" s="529">
        <f>AC40</f>
        <v>0</v>
      </c>
      <c r="BK40" s="514"/>
      <c r="BL40" s="514"/>
      <c r="BM40" s="514"/>
      <c r="BP40" s="68"/>
      <c r="BQ40" s="315" t="s">
        <v>111</v>
      </c>
      <c r="BR40" s="316"/>
      <c r="BS40" s="316"/>
      <c r="BT40" s="316"/>
      <c r="BU40" s="316"/>
      <c r="BV40" s="316"/>
      <c r="BW40" s="316"/>
      <c r="BX40" s="316"/>
      <c r="BY40" s="316"/>
      <c r="BZ40" s="316"/>
      <c r="CA40" s="316"/>
      <c r="CB40" s="316"/>
      <c r="CC40" s="317"/>
      <c r="CD40" s="518">
        <f t="shared" si="13"/>
        <v>0</v>
      </c>
      <c r="CE40" s="519"/>
      <c r="CF40" s="520"/>
      <c r="CG40" s="69">
        <f t="shared" si="20"/>
        <v>0</v>
      </c>
      <c r="CH40" s="513">
        <f t="shared" si="20"/>
        <v>0</v>
      </c>
      <c r="CI40" s="513"/>
      <c r="CJ40" s="513"/>
      <c r="CK40" s="513"/>
      <c r="CL40" s="513">
        <f>X40</f>
        <v>0</v>
      </c>
      <c r="CM40" s="513"/>
      <c r="CN40" s="513"/>
      <c r="CO40" s="513"/>
      <c r="CP40" s="513"/>
      <c r="CQ40" s="514"/>
      <c r="CR40" s="514"/>
      <c r="CS40" s="514"/>
      <c r="CT40" s="514"/>
      <c r="CW40" s="90">
        <v>0.1</v>
      </c>
      <c r="CX40" s="91">
        <f>SUMIF(B21:B39,"&lt;&gt;1",X21:AB39)</f>
        <v>0</v>
      </c>
    </row>
    <row r="41" spans="2:102" ht="6.75" customHeight="1"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</row>
    <row r="42" spans="2:102" s="13" customFormat="1" ht="12" customHeight="1">
      <c r="B42" s="136"/>
      <c r="C42" s="136" t="s">
        <v>10</v>
      </c>
      <c r="D42" s="136"/>
      <c r="E42" s="135"/>
      <c r="F42" s="136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"/>
      <c r="AI42" s="136"/>
      <c r="AJ42" s="137" t="s">
        <v>128</v>
      </c>
      <c r="AK42" s="135"/>
      <c r="AL42" s="135"/>
      <c r="AM42" s="135"/>
      <c r="AN42" s="135"/>
      <c r="AO42" s="135"/>
      <c r="AP42" s="135"/>
      <c r="AQ42" s="135"/>
      <c r="AR42" s="135"/>
      <c r="AS42" s="523" t="s">
        <v>15</v>
      </c>
      <c r="AT42" s="524"/>
      <c r="AU42" s="524"/>
      <c r="AV42" s="524"/>
      <c r="AW42" s="525"/>
      <c r="AX42" s="521" t="s">
        <v>42</v>
      </c>
      <c r="AY42" s="522"/>
      <c r="AZ42" s="522"/>
      <c r="BA42" s="522"/>
      <c r="BB42" s="522"/>
      <c r="BC42" s="526"/>
      <c r="BD42" s="135"/>
      <c r="BE42" s="135"/>
      <c r="BF42" s="135"/>
      <c r="BG42" s="135"/>
      <c r="BH42" s="515" t="s">
        <v>47</v>
      </c>
      <c r="BI42" s="516"/>
      <c r="BJ42" s="516"/>
      <c r="BK42" s="516"/>
      <c r="BL42" s="516"/>
      <c r="BM42" s="517"/>
      <c r="BN42" s="1"/>
      <c r="BP42" s="70" t="s">
        <v>117</v>
      </c>
      <c r="BQ42" s="521" t="s">
        <v>44</v>
      </c>
      <c r="BR42" s="526"/>
      <c r="BS42" s="521" t="s">
        <v>43</v>
      </c>
      <c r="BT42" s="522"/>
      <c r="BU42" s="522"/>
      <c r="BV42" s="522"/>
      <c r="BW42" s="522"/>
      <c r="BX42" s="522"/>
      <c r="BY42" s="522"/>
      <c r="BZ42" s="523" t="s">
        <v>15</v>
      </c>
      <c r="CA42" s="524"/>
      <c r="CB42" s="524"/>
      <c r="CC42" s="524"/>
      <c r="CD42" s="525"/>
      <c r="CE42" s="521" t="s">
        <v>42</v>
      </c>
      <c r="CF42" s="522"/>
      <c r="CG42" s="522"/>
      <c r="CH42" s="522"/>
      <c r="CI42" s="526"/>
      <c r="CJ42" s="527" t="s">
        <v>121</v>
      </c>
      <c r="CK42" s="527"/>
      <c r="CL42" s="528"/>
      <c r="CM42" s="71" t="s">
        <v>119</v>
      </c>
      <c r="CN42" s="72" t="s">
        <v>120</v>
      </c>
      <c r="CO42" s="515" t="s">
        <v>47</v>
      </c>
      <c r="CP42" s="516"/>
      <c r="CQ42" s="516"/>
      <c r="CR42" s="516"/>
      <c r="CS42" s="516"/>
      <c r="CT42" s="517"/>
      <c r="CU42" s="1"/>
      <c r="CV42" s="1"/>
    </row>
    <row r="43" spans="2:102" s="1" customFormat="1" ht="12" customHeight="1">
      <c r="B43" s="136"/>
      <c r="C43" s="136"/>
      <c r="D43" s="137" t="s">
        <v>16</v>
      </c>
      <c r="E43" s="135"/>
      <c r="F43" s="136"/>
      <c r="G43" s="136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I43" s="136"/>
      <c r="AJ43" s="135" t="s">
        <v>127</v>
      </c>
      <c r="AK43" s="135"/>
      <c r="AL43" s="135"/>
      <c r="AM43" s="135"/>
      <c r="AN43" s="135"/>
      <c r="AO43" s="135"/>
      <c r="AP43" s="135"/>
      <c r="AQ43" s="135"/>
      <c r="AR43" s="135"/>
      <c r="AS43" s="73"/>
      <c r="AT43" s="74"/>
      <c r="AU43" s="75"/>
      <c r="AV43" s="75"/>
      <c r="AW43" s="75"/>
      <c r="AX43" s="473"/>
      <c r="AY43" s="474"/>
      <c r="AZ43" s="474"/>
      <c r="BA43" s="474"/>
      <c r="BB43" s="474"/>
      <c r="BC43" s="475"/>
      <c r="BD43" s="135"/>
      <c r="BE43" s="135"/>
      <c r="BF43" s="135"/>
      <c r="BG43" s="135"/>
      <c r="BH43" s="510"/>
      <c r="BI43" s="511"/>
      <c r="BJ43" s="511"/>
      <c r="BK43" s="511"/>
      <c r="BL43" s="511"/>
      <c r="BM43" s="512"/>
      <c r="BP43" s="76"/>
      <c r="BQ43" s="505"/>
      <c r="BR43" s="417"/>
      <c r="BS43" s="505"/>
      <c r="BT43" s="416"/>
      <c r="BU43" s="416"/>
      <c r="BV43" s="416"/>
      <c r="BW43" s="416"/>
      <c r="BX43" s="416"/>
      <c r="BY43" s="417"/>
      <c r="BZ43" s="73"/>
      <c r="CA43" s="74"/>
      <c r="CB43" s="75"/>
      <c r="CC43" s="75"/>
      <c r="CD43" s="75"/>
      <c r="CE43" s="473"/>
      <c r="CF43" s="474"/>
      <c r="CG43" s="474"/>
      <c r="CH43" s="474"/>
      <c r="CI43" s="475"/>
      <c r="CJ43" s="474"/>
      <c r="CK43" s="474"/>
      <c r="CL43" s="475"/>
      <c r="CM43" s="77"/>
      <c r="CN43" s="78"/>
      <c r="CO43" s="510"/>
      <c r="CP43" s="511"/>
      <c r="CQ43" s="511"/>
      <c r="CR43" s="511"/>
      <c r="CS43" s="511"/>
      <c r="CT43" s="512"/>
    </row>
    <row r="44" spans="2:102" s="1" customFormat="1" ht="12" customHeight="1">
      <c r="B44" s="136"/>
      <c r="C44" s="136"/>
      <c r="D44" s="137" t="s">
        <v>22</v>
      </c>
      <c r="E44" s="135"/>
      <c r="F44" s="136"/>
      <c r="G44" s="136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I44" s="136"/>
      <c r="AJ44" s="135"/>
      <c r="AK44" s="135"/>
      <c r="AL44" s="135"/>
      <c r="AM44" s="135"/>
      <c r="AN44" s="135"/>
      <c r="AO44" s="135"/>
      <c r="AP44" s="135"/>
      <c r="AQ44" s="135"/>
      <c r="AR44" s="135"/>
      <c r="AS44" s="73"/>
      <c r="AT44" s="74"/>
      <c r="AU44" s="75"/>
      <c r="AV44" s="75"/>
      <c r="AW44" s="75"/>
      <c r="AX44" s="473"/>
      <c r="AY44" s="474"/>
      <c r="AZ44" s="474"/>
      <c r="BA44" s="474"/>
      <c r="BB44" s="474"/>
      <c r="BC44" s="475"/>
      <c r="BD44" s="135"/>
      <c r="BE44" s="135"/>
      <c r="BF44" s="135"/>
      <c r="BG44" s="135"/>
      <c r="BH44" s="487"/>
      <c r="BI44" s="488"/>
      <c r="BJ44" s="488"/>
      <c r="BK44" s="488"/>
      <c r="BL44" s="488"/>
      <c r="BM44" s="489"/>
      <c r="BP44" s="76"/>
      <c r="BQ44" s="505"/>
      <c r="BR44" s="417"/>
      <c r="BS44" s="505"/>
      <c r="BT44" s="416"/>
      <c r="BU44" s="416"/>
      <c r="BV44" s="416"/>
      <c r="BW44" s="416"/>
      <c r="BX44" s="416"/>
      <c r="BY44" s="417"/>
      <c r="BZ44" s="73"/>
      <c r="CA44" s="74"/>
      <c r="CB44" s="75"/>
      <c r="CC44" s="75"/>
      <c r="CD44" s="75"/>
      <c r="CE44" s="473"/>
      <c r="CF44" s="474"/>
      <c r="CG44" s="474"/>
      <c r="CH44" s="474"/>
      <c r="CI44" s="475"/>
      <c r="CJ44" s="474"/>
      <c r="CK44" s="474"/>
      <c r="CL44" s="475"/>
      <c r="CM44" s="77"/>
      <c r="CN44" s="78"/>
      <c r="CO44" s="487"/>
      <c r="CP44" s="488"/>
      <c r="CQ44" s="488"/>
      <c r="CR44" s="488"/>
      <c r="CS44" s="488"/>
      <c r="CT44" s="489"/>
    </row>
    <row r="45" spans="2:102" s="1" customFormat="1" ht="12" customHeight="1">
      <c r="B45" s="136"/>
      <c r="C45" s="136"/>
      <c r="D45" s="137" t="s">
        <v>28</v>
      </c>
      <c r="E45" s="136"/>
      <c r="F45" s="136"/>
      <c r="G45" s="136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I45" s="136"/>
      <c r="AJ45" s="135"/>
      <c r="AK45" s="135"/>
      <c r="AL45" s="135"/>
      <c r="AM45" s="135"/>
      <c r="AN45" s="135"/>
      <c r="AO45" s="135"/>
      <c r="AP45" s="135"/>
      <c r="AQ45" s="135"/>
      <c r="AR45" s="135"/>
      <c r="AS45" s="73"/>
      <c r="AT45" s="74"/>
      <c r="AU45" s="75"/>
      <c r="AV45" s="75"/>
      <c r="AW45" s="75"/>
      <c r="AX45" s="473"/>
      <c r="AY45" s="474"/>
      <c r="AZ45" s="474"/>
      <c r="BA45" s="474"/>
      <c r="BB45" s="474"/>
      <c r="BC45" s="475"/>
      <c r="BD45" s="135"/>
      <c r="BE45" s="135"/>
      <c r="BF45" s="135"/>
      <c r="BG45" s="135"/>
      <c r="BH45" s="487"/>
      <c r="BI45" s="488"/>
      <c r="BJ45" s="488"/>
      <c r="BK45" s="488"/>
      <c r="BL45" s="488"/>
      <c r="BM45" s="489"/>
      <c r="BP45" s="76"/>
      <c r="BQ45" s="505"/>
      <c r="BR45" s="417"/>
      <c r="BS45" s="505"/>
      <c r="BT45" s="416"/>
      <c r="BU45" s="416"/>
      <c r="BV45" s="416"/>
      <c r="BW45" s="416"/>
      <c r="BX45" s="416"/>
      <c r="BY45" s="417"/>
      <c r="BZ45" s="73"/>
      <c r="CA45" s="74"/>
      <c r="CB45" s="75"/>
      <c r="CC45" s="75"/>
      <c r="CD45" s="75"/>
      <c r="CE45" s="473"/>
      <c r="CF45" s="474"/>
      <c r="CG45" s="474"/>
      <c r="CH45" s="474"/>
      <c r="CI45" s="475"/>
      <c r="CJ45" s="474"/>
      <c r="CK45" s="474"/>
      <c r="CL45" s="475"/>
      <c r="CM45" s="77"/>
      <c r="CN45" s="78"/>
      <c r="CO45" s="487"/>
      <c r="CP45" s="488"/>
      <c r="CQ45" s="488"/>
      <c r="CR45" s="488"/>
      <c r="CS45" s="488"/>
      <c r="CT45" s="489"/>
    </row>
    <row r="46" spans="2:102" s="1" customFormat="1" ht="12" customHeight="1">
      <c r="B46" s="136"/>
      <c r="C46" s="136"/>
      <c r="D46" s="137" t="s">
        <v>27</v>
      </c>
      <c r="E46" s="135"/>
      <c r="F46" s="136"/>
      <c r="G46" s="136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I46" s="136"/>
      <c r="AJ46" s="135"/>
      <c r="AK46" s="135"/>
      <c r="AL46" s="135"/>
      <c r="AM46" s="135"/>
      <c r="AN46" s="135"/>
      <c r="AO46" s="135"/>
      <c r="AP46" s="135"/>
      <c r="AQ46" s="135"/>
      <c r="AR46" s="135"/>
      <c r="AS46" s="73"/>
      <c r="AT46" s="74"/>
      <c r="AU46" s="75"/>
      <c r="AV46" s="75"/>
      <c r="AW46" s="75"/>
      <c r="AX46" s="473"/>
      <c r="AY46" s="474"/>
      <c r="AZ46" s="474"/>
      <c r="BA46" s="474"/>
      <c r="BB46" s="474"/>
      <c r="BC46" s="475"/>
      <c r="BD46" s="135"/>
      <c r="BE46" s="135"/>
      <c r="BF46" s="135"/>
      <c r="BG46" s="135"/>
      <c r="BH46" s="487"/>
      <c r="BI46" s="488"/>
      <c r="BJ46" s="488"/>
      <c r="BK46" s="488"/>
      <c r="BL46" s="488"/>
      <c r="BM46" s="489"/>
      <c r="BP46" s="76"/>
      <c r="BQ46" s="505"/>
      <c r="BR46" s="417"/>
      <c r="BS46" s="505"/>
      <c r="BT46" s="416"/>
      <c r="BU46" s="416"/>
      <c r="BV46" s="416"/>
      <c r="BW46" s="416"/>
      <c r="BX46" s="416"/>
      <c r="BY46" s="417"/>
      <c r="BZ46" s="73"/>
      <c r="CA46" s="74"/>
      <c r="CB46" s="75"/>
      <c r="CC46" s="75"/>
      <c r="CD46" s="75"/>
      <c r="CE46" s="473"/>
      <c r="CF46" s="474"/>
      <c r="CG46" s="474"/>
      <c r="CH46" s="474"/>
      <c r="CI46" s="475"/>
      <c r="CJ46" s="474"/>
      <c r="CK46" s="474"/>
      <c r="CL46" s="475"/>
      <c r="CM46" s="77"/>
      <c r="CN46" s="78"/>
      <c r="CO46" s="487"/>
      <c r="CP46" s="488"/>
      <c r="CQ46" s="488"/>
      <c r="CR46" s="488"/>
      <c r="CS46" s="488"/>
      <c r="CT46" s="489"/>
    </row>
    <row r="47" spans="2:102" s="1" customFormat="1" ht="12" customHeight="1">
      <c r="B47" s="136"/>
      <c r="C47" s="136"/>
      <c r="D47" s="137" t="s">
        <v>26</v>
      </c>
      <c r="E47" s="135"/>
      <c r="F47" s="136"/>
      <c r="G47" s="136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I47" s="136"/>
      <c r="AJ47" s="135"/>
      <c r="AK47" s="135"/>
      <c r="AL47" s="135"/>
      <c r="AM47" s="135"/>
      <c r="AN47" s="135"/>
      <c r="AO47" s="135"/>
      <c r="AP47" s="135"/>
      <c r="AQ47" s="135"/>
      <c r="AR47" s="135"/>
      <c r="AS47" s="73"/>
      <c r="AT47" s="74"/>
      <c r="AU47" s="75"/>
      <c r="AV47" s="75"/>
      <c r="AW47" s="75"/>
      <c r="AX47" s="473"/>
      <c r="AY47" s="474"/>
      <c r="AZ47" s="474"/>
      <c r="BA47" s="474"/>
      <c r="BB47" s="474"/>
      <c r="BC47" s="475"/>
      <c r="BD47" s="135"/>
      <c r="BE47" s="135"/>
      <c r="BF47" s="135"/>
      <c r="BG47" s="135"/>
      <c r="BH47" s="487"/>
      <c r="BI47" s="488"/>
      <c r="BJ47" s="488"/>
      <c r="BK47" s="488"/>
      <c r="BL47" s="488"/>
      <c r="BM47" s="489"/>
      <c r="BP47" s="76"/>
      <c r="BQ47" s="505"/>
      <c r="BR47" s="417"/>
      <c r="BS47" s="505"/>
      <c r="BT47" s="416"/>
      <c r="BU47" s="416"/>
      <c r="BV47" s="416"/>
      <c r="BW47" s="416"/>
      <c r="BX47" s="416"/>
      <c r="BY47" s="417"/>
      <c r="BZ47" s="73"/>
      <c r="CA47" s="74"/>
      <c r="CB47" s="75"/>
      <c r="CC47" s="75"/>
      <c r="CD47" s="75"/>
      <c r="CE47" s="473"/>
      <c r="CF47" s="474"/>
      <c r="CG47" s="474"/>
      <c r="CH47" s="474"/>
      <c r="CI47" s="475"/>
      <c r="CJ47" s="474"/>
      <c r="CK47" s="474"/>
      <c r="CL47" s="475"/>
      <c r="CM47" s="77"/>
      <c r="CN47" s="78"/>
      <c r="CO47" s="487"/>
      <c r="CP47" s="488"/>
      <c r="CQ47" s="488"/>
      <c r="CR47" s="488"/>
      <c r="CS47" s="488"/>
      <c r="CT47" s="489"/>
    </row>
    <row r="48" spans="2:102" s="1" customFormat="1" ht="12" customHeight="1">
      <c r="B48" s="136"/>
      <c r="C48" s="136"/>
      <c r="D48" s="137" t="s">
        <v>31</v>
      </c>
      <c r="E48" s="135"/>
      <c r="F48" s="136"/>
      <c r="G48" s="136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I48" s="136"/>
      <c r="AJ48" s="135"/>
      <c r="AK48" s="135"/>
      <c r="AL48" s="135"/>
      <c r="AM48" s="135"/>
      <c r="AN48" s="135"/>
      <c r="AO48" s="135"/>
      <c r="AP48" s="135"/>
      <c r="AQ48" s="135"/>
      <c r="AR48" s="135"/>
      <c r="AS48" s="73"/>
      <c r="AT48" s="74"/>
      <c r="AU48" s="75"/>
      <c r="AV48" s="75"/>
      <c r="AW48" s="75"/>
      <c r="AX48" s="473"/>
      <c r="AY48" s="474"/>
      <c r="AZ48" s="474"/>
      <c r="BA48" s="474"/>
      <c r="BB48" s="474"/>
      <c r="BC48" s="475"/>
      <c r="BD48" s="135"/>
      <c r="BE48" s="135"/>
      <c r="BF48" s="135"/>
      <c r="BG48" s="135"/>
      <c r="BH48" s="487"/>
      <c r="BI48" s="488"/>
      <c r="BJ48" s="488"/>
      <c r="BK48" s="488"/>
      <c r="BL48" s="488"/>
      <c r="BM48" s="489"/>
      <c r="BP48" s="76"/>
      <c r="BQ48" s="505"/>
      <c r="BR48" s="417"/>
      <c r="BS48" s="505"/>
      <c r="BT48" s="416"/>
      <c r="BU48" s="416"/>
      <c r="BV48" s="416"/>
      <c r="BW48" s="416"/>
      <c r="BX48" s="416"/>
      <c r="BY48" s="417"/>
      <c r="BZ48" s="73"/>
      <c r="CA48" s="74"/>
      <c r="CB48" s="75"/>
      <c r="CC48" s="75"/>
      <c r="CD48" s="75"/>
      <c r="CE48" s="473"/>
      <c r="CF48" s="474"/>
      <c r="CG48" s="474"/>
      <c r="CH48" s="474"/>
      <c r="CI48" s="475"/>
      <c r="CJ48" s="474"/>
      <c r="CK48" s="474"/>
      <c r="CL48" s="475"/>
      <c r="CM48" s="77"/>
      <c r="CN48" s="78"/>
      <c r="CO48" s="487"/>
      <c r="CP48" s="488"/>
      <c r="CQ48" s="488"/>
      <c r="CR48" s="488"/>
      <c r="CS48" s="488"/>
      <c r="CT48" s="489"/>
    </row>
    <row r="49" spans="2:100" s="1" customFormat="1" ht="12" customHeight="1">
      <c r="B49" s="136"/>
      <c r="C49" s="136"/>
      <c r="D49" s="137" t="s">
        <v>30</v>
      </c>
      <c r="E49" s="135"/>
      <c r="F49" s="136"/>
      <c r="G49" s="136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I49" s="136"/>
      <c r="AJ49" s="135"/>
      <c r="AK49" s="135"/>
      <c r="AL49" s="135"/>
      <c r="AM49" s="135"/>
      <c r="AN49" s="135"/>
      <c r="AO49" s="135"/>
      <c r="AP49" s="135"/>
      <c r="AQ49" s="135"/>
      <c r="AR49" s="135"/>
      <c r="AS49" s="73"/>
      <c r="AT49" s="74"/>
      <c r="AU49" s="75"/>
      <c r="AV49" s="75"/>
      <c r="AW49" s="75"/>
      <c r="AX49" s="473"/>
      <c r="AY49" s="474"/>
      <c r="AZ49" s="474"/>
      <c r="BA49" s="474"/>
      <c r="BB49" s="474"/>
      <c r="BC49" s="475"/>
      <c r="BD49" s="135"/>
      <c r="BE49" s="135"/>
      <c r="BF49" s="135"/>
      <c r="BG49" s="135"/>
      <c r="BH49" s="487"/>
      <c r="BI49" s="488"/>
      <c r="BJ49" s="488"/>
      <c r="BK49" s="488"/>
      <c r="BL49" s="488"/>
      <c r="BM49" s="489"/>
      <c r="BP49" s="76"/>
      <c r="BQ49" s="505"/>
      <c r="BR49" s="417"/>
      <c r="BS49" s="505"/>
      <c r="BT49" s="416"/>
      <c r="BU49" s="416"/>
      <c r="BV49" s="416"/>
      <c r="BW49" s="416"/>
      <c r="BX49" s="416"/>
      <c r="BY49" s="417"/>
      <c r="BZ49" s="73"/>
      <c r="CA49" s="74"/>
      <c r="CB49" s="75"/>
      <c r="CC49" s="75"/>
      <c r="CD49" s="75"/>
      <c r="CE49" s="473"/>
      <c r="CF49" s="474"/>
      <c r="CG49" s="474"/>
      <c r="CH49" s="474"/>
      <c r="CI49" s="475"/>
      <c r="CJ49" s="474"/>
      <c r="CK49" s="474"/>
      <c r="CL49" s="475"/>
      <c r="CM49" s="77"/>
      <c r="CN49" s="78"/>
      <c r="CO49" s="487"/>
      <c r="CP49" s="488"/>
      <c r="CQ49" s="488"/>
      <c r="CR49" s="488"/>
      <c r="CS49" s="488"/>
      <c r="CT49" s="489"/>
    </row>
    <row r="50" spans="2:100" s="1" customFormat="1" ht="12" customHeight="1">
      <c r="B50" s="136"/>
      <c r="C50" s="136"/>
      <c r="D50" s="137" t="s">
        <v>33</v>
      </c>
      <c r="E50" s="135"/>
      <c r="F50" s="136"/>
      <c r="G50" s="136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I50" s="136"/>
      <c r="AJ50" s="135"/>
      <c r="AK50" s="135"/>
      <c r="AL50" s="135"/>
      <c r="AM50" s="135"/>
      <c r="AN50" s="135"/>
      <c r="AO50" s="135"/>
      <c r="AP50" s="135"/>
      <c r="AQ50" s="135"/>
      <c r="AR50" s="135"/>
      <c r="AS50" s="73"/>
      <c r="AT50" s="74"/>
      <c r="AU50" s="75"/>
      <c r="AV50" s="75"/>
      <c r="AW50" s="75"/>
      <c r="AX50" s="473"/>
      <c r="AY50" s="474"/>
      <c r="AZ50" s="474"/>
      <c r="BA50" s="474"/>
      <c r="BB50" s="474"/>
      <c r="BC50" s="475"/>
      <c r="BD50" s="135"/>
      <c r="BE50" s="135"/>
      <c r="BF50" s="135"/>
      <c r="BG50" s="135"/>
      <c r="BH50" s="490"/>
      <c r="BI50" s="491"/>
      <c r="BJ50" s="491"/>
      <c r="BK50" s="491"/>
      <c r="BL50" s="491"/>
      <c r="BM50" s="492"/>
      <c r="BP50" s="76"/>
      <c r="BQ50" s="505"/>
      <c r="BR50" s="417"/>
      <c r="BS50" s="505"/>
      <c r="BT50" s="416"/>
      <c r="BU50" s="416"/>
      <c r="BV50" s="416"/>
      <c r="BW50" s="416"/>
      <c r="BX50" s="416"/>
      <c r="BY50" s="417"/>
      <c r="BZ50" s="73"/>
      <c r="CA50" s="74"/>
      <c r="CB50" s="75"/>
      <c r="CC50" s="75"/>
      <c r="CD50" s="75"/>
      <c r="CE50" s="473"/>
      <c r="CF50" s="474"/>
      <c r="CG50" s="474"/>
      <c r="CH50" s="474"/>
      <c r="CI50" s="475"/>
      <c r="CJ50" s="474"/>
      <c r="CK50" s="474"/>
      <c r="CL50" s="475"/>
      <c r="CM50" s="77"/>
      <c r="CN50" s="78"/>
      <c r="CO50" s="490"/>
      <c r="CP50" s="491"/>
      <c r="CQ50" s="491"/>
      <c r="CR50" s="491"/>
      <c r="CS50" s="491"/>
      <c r="CT50" s="492"/>
    </row>
    <row r="51" spans="2:100" s="1" customFormat="1" ht="12" customHeight="1">
      <c r="B51" s="136"/>
      <c r="C51" s="136"/>
      <c r="D51" s="137" t="s">
        <v>32</v>
      </c>
      <c r="E51" s="138"/>
      <c r="F51" s="136"/>
      <c r="G51" s="136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I51" s="136"/>
      <c r="AJ51" s="135"/>
      <c r="AK51" s="135"/>
      <c r="AL51" s="135"/>
      <c r="AM51" s="135"/>
      <c r="AN51" s="135"/>
      <c r="AO51" s="135"/>
      <c r="AP51" s="135"/>
      <c r="AQ51" s="135"/>
      <c r="AR51" s="135"/>
      <c r="AS51" s="79"/>
      <c r="AT51" s="3"/>
      <c r="AU51" s="80"/>
      <c r="AV51" s="80"/>
      <c r="AW51" s="80"/>
      <c r="AX51" s="496"/>
      <c r="AY51" s="497"/>
      <c r="AZ51" s="497"/>
      <c r="BA51" s="497"/>
      <c r="BB51" s="497"/>
      <c r="BC51" s="498"/>
      <c r="BD51" s="135"/>
      <c r="BE51" s="135"/>
      <c r="BF51" s="135"/>
      <c r="BG51" s="135"/>
      <c r="BH51" s="493"/>
      <c r="BI51" s="494"/>
      <c r="BJ51" s="494"/>
      <c r="BK51" s="494"/>
      <c r="BL51" s="494"/>
      <c r="BM51" s="495"/>
      <c r="BP51" s="81"/>
      <c r="BQ51" s="506"/>
      <c r="BR51" s="507"/>
      <c r="BS51" s="506"/>
      <c r="BT51" s="508"/>
      <c r="BU51" s="508"/>
      <c r="BV51" s="508"/>
      <c r="BW51" s="508"/>
      <c r="BX51" s="508"/>
      <c r="BY51" s="507"/>
      <c r="BZ51" s="79"/>
      <c r="CA51" s="3"/>
      <c r="CB51" s="80"/>
      <c r="CC51" s="80"/>
      <c r="CD51" s="80"/>
      <c r="CE51" s="496"/>
      <c r="CF51" s="497"/>
      <c r="CG51" s="497"/>
      <c r="CH51" s="497"/>
      <c r="CI51" s="498"/>
      <c r="CJ51" s="497"/>
      <c r="CK51" s="497"/>
      <c r="CL51" s="498"/>
      <c r="CM51" s="82"/>
      <c r="CN51" s="83"/>
      <c r="CO51" s="493"/>
      <c r="CP51" s="494"/>
      <c r="CQ51" s="494"/>
      <c r="CR51" s="494"/>
      <c r="CS51" s="494"/>
      <c r="CT51" s="495"/>
    </row>
    <row r="52" spans="2:100" s="1" customFormat="1" ht="12" customHeight="1">
      <c r="B52" s="136"/>
      <c r="C52" s="136"/>
      <c r="D52" s="137" t="s">
        <v>126</v>
      </c>
      <c r="E52" s="136"/>
      <c r="F52" s="136"/>
      <c r="G52" s="136"/>
      <c r="H52" s="136"/>
      <c r="I52" s="136"/>
      <c r="J52" s="136"/>
      <c r="K52" s="136"/>
      <c r="L52" s="136"/>
      <c r="M52" s="136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I52" s="136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T52" s="20"/>
      <c r="CF52" s="20"/>
      <c r="CN52" s="84"/>
      <c r="CO52" s="84"/>
      <c r="CP52" s="84"/>
      <c r="CQ52" s="85"/>
      <c r="CR52" s="85"/>
      <c r="CS52" s="85"/>
      <c r="CT52" s="85"/>
    </row>
    <row r="53" spans="2:100" s="1" customFormat="1" ht="12" customHeight="1">
      <c r="B53" s="136"/>
      <c r="C53" s="136"/>
      <c r="D53" s="139" t="s">
        <v>125</v>
      </c>
      <c r="E53" s="140"/>
      <c r="F53" s="140"/>
      <c r="G53" s="140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I53" s="136"/>
      <c r="AJ53" s="136" t="s">
        <v>118</v>
      </c>
      <c r="AK53" s="136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P53" s="396" t="s">
        <v>46</v>
      </c>
      <c r="BQ53" s="396"/>
      <c r="BR53" s="396"/>
      <c r="BS53" s="396"/>
      <c r="BT53" s="396"/>
      <c r="BU53" s="396"/>
      <c r="BV53" s="396"/>
      <c r="BW53" s="396"/>
      <c r="BX53" s="396"/>
      <c r="BY53" s="396"/>
      <c r="BZ53" s="315" t="s">
        <v>55</v>
      </c>
      <c r="CA53" s="316"/>
      <c r="CB53" s="316"/>
      <c r="CC53" s="316"/>
      <c r="CD53" s="316"/>
      <c r="CE53" s="316"/>
      <c r="CF53" s="316"/>
      <c r="CG53" s="316"/>
      <c r="CH53" s="316"/>
      <c r="CI53" s="316"/>
      <c r="CJ53" s="317"/>
      <c r="CK53" s="509" t="s">
        <v>45</v>
      </c>
      <c r="CL53" s="509"/>
      <c r="CM53" s="509"/>
      <c r="CN53" s="509"/>
      <c r="CO53" s="509"/>
      <c r="CP53" s="509"/>
      <c r="CQ53" s="509"/>
      <c r="CR53" s="509"/>
      <c r="CS53" s="509"/>
      <c r="CT53" s="509"/>
    </row>
    <row r="54" spans="2:100" s="1" customFormat="1" ht="12" customHeight="1">
      <c r="B54" s="136"/>
      <c r="C54" s="136"/>
      <c r="D54" s="140"/>
      <c r="E54" s="140"/>
      <c r="F54" s="145" t="s">
        <v>11</v>
      </c>
      <c r="G54" s="140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I54" s="136"/>
      <c r="AJ54" s="136"/>
      <c r="AK54" s="137" t="s">
        <v>34</v>
      </c>
      <c r="AL54" s="136"/>
      <c r="AM54" s="136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P54" s="325"/>
      <c r="BQ54" s="325"/>
      <c r="BR54" s="325"/>
      <c r="BS54" s="325"/>
      <c r="BT54" s="325"/>
      <c r="BU54" s="325"/>
      <c r="BV54" s="325"/>
      <c r="BW54" s="325"/>
      <c r="BX54" s="325"/>
      <c r="BY54" s="325"/>
      <c r="BZ54" s="256"/>
      <c r="CA54" s="257"/>
      <c r="CB54" s="257"/>
      <c r="CC54" s="257"/>
      <c r="CD54" s="257"/>
      <c r="CE54" s="257"/>
      <c r="CF54" s="257"/>
      <c r="CG54" s="257"/>
      <c r="CH54" s="257"/>
      <c r="CI54" s="257"/>
      <c r="CJ54" s="499"/>
      <c r="CK54" s="504"/>
      <c r="CL54" s="504"/>
      <c r="CM54" s="504"/>
      <c r="CN54" s="504"/>
      <c r="CO54" s="504"/>
      <c r="CP54" s="504"/>
      <c r="CQ54" s="504"/>
      <c r="CR54" s="504"/>
      <c r="CS54" s="504"/>
      <c r="CT54" s="504"/>
    </row>
    <row r="55" spans="2:100" s="1" customFormat="1" ht="12" customHeight="1">
      <c r="B55" s="136"/>
      <c r="C55" s="136"/>
      <c r="D55" s="140"/>
      <c r="E55" s="140"/>
      <c r="F55" s="142" t="s">
        <v>14</v>
      </c>
      <c r="G55" s="140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I55" s="136"/>
      <c r="AJ55" s="136"/>
      <c r="AK55" s="137" t="s">
        <v>17</v>
      </c>
      <c r="AL55" s="135"/>
      <c r="AM55" s="136"/>
      <c r="AN55" s="136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P55" s="325"/>
      <c r="BQ55" s="325"/>
      <c r="BR55" s="325"/>
      <c r="BS55" s="325"/>
      <c r="BT55" s="325"/>
      <c r="BU55" s="325"/>
      <c r="BV55" s="325"/>
      <c r="BW55" s="325"/>
      <c r="BX55" s="325"/>
      <c r="BY55" s="325"/>
      <c r="BZ55" s="258"/>
      <c r="CA55" s="259"/>
      <c r="CB55" s="259"/>
      <c r="CC55" s="259"/>
      <c r="CD55" s="259"/>
      <c r="CE55" s="259"/>
      <c r="CF55" s="259"/>
      <c r="CG55" s="259"/>
      <c r="CH55" s="259"/>
      <c r="CI55" s="259"/>
      <c r="CJ55" s="500"/>
      <c r="CK55" s="504"/>
      <c r="CL55" s="504"/>
      <c r="CM55" s="504"/>
      <c r="CN55" s="504"/>
      <c r="CO55" s="504"/>
      <c r="CP55" s="504"/>
      <c r="CQ55" s="504"/>
      <c r="CR55" s="504"/>
      <c r="CS55" s="504"/>
      <c r="CT55" s="504"/>
    </row>
    <row r="56" spans="2:100" s="1" customFormat="1" ht="12" customHeight="1">
      <c r="B56" s="136"/>
      <c r="C56" s="136"/>
      <c r="D56" s="136"/>
      <c r="E56" s="135"/>
      <c r="F56" s="143"/>
      <c r="G56" s="144" t="s">
        <v>12</v>
      </c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I56" s="136"/>
      <c r="AJ56" s="136"/>
      <c r="AK56" s="137"/>
      <c r="AL56" s="135"/>
      <c r="AM56" s="136"/>
      <c r="AN56" s="136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135"/>
      <c r="BP56" s="325"/>
      <c r="BQ56" s="325"/>
      <c r="BR56" s="325"/>
      <c r="BS56" s="325"/>
      <c r="BT56" s="325"/>
      <c r="BU56" s="325"/>
      <c r="BV56" s="325"/>
      <c r="BW56" s="325"/>
      <c r="BX56" s="325"/>
      <c r="BY56" s="325"/>
      <c r="BZ56" s="258"/>
      <c r="CA56" s="259"/>
      <c r="CB56" s="259"/>
      <c r="CC56" s="259"/>
      <c r="CD56" s="259"/>
      <c r="CE56" s="259"/>
      <c r="CF56" s="259"/>
      <c r="CG56" s="259"/>
      <c r="CH56" s="259"/>
      <c r="CI56" s="259"/>
      <c r="CJ56" s="500"/>
      <c r="CK56" s="504"/>
      <c r="CL56" s="504"/>
      <c r="CM56" s="504"/>
      <c r="CN56" s="504"/>
      <c r="CO56" s="504"/>
      <c r="CP56" s="504"/>
      <c r="CQ56" s="504"/>
      <c r="CR56" s="504"/>
      <c r="CS56" s="504"/>
      <c r="CT56" s="504"/>
    </row>
    <row r="57" spans="2:100" s="1" customFormat="1" ht="12" customHeight="1">
      <c r="B57" s="136"/>
      <c r="C57" s="136"/>
      <c r="D57" s="136"/>
      <c r="E57" s="135"/>
      <c r="F57" s="143"/>
      <c r="G57" s="144" t="s">
        <v>13</v>
      </c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I57" s="136"/>
      <c r="AJ57" s="136"/>
      <c r="AK57" s="137"/>
      <c r="AL57" s="135"/>
      <c r="AM57" s="136"/>
      <c r="AN57" s="136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P57" s="325"/>
      <c r="BQ57" s="325"/>
      <c r="BR57" s="325"/>
      <c r="BS57" s="325"/>
      <c r="BT57" s="325"/>
      <c r="BU57" s="325"/>
      <c r="BV57" s="325"/>
      <c r="BW57" s="325"/>
      <c r="BX57" s="325"/>
      <c r="BY57" s="325"/>
      <c r="BZ57" s="501"/>
      <c r="CA57" s="502"/>
      <c r="CB57" s="502"/>
      <c r="CC57" s="502"/>
      <c r="CD57" s="502"/>
      <c r="CE57" s="502"/>
      <c r="CF57" s="502"/>
      <c r="CG57" s="502"/>
      <c r="CH57" s="502"/>
      <c r="CI57" s="502"/>
      <c r="CJ57" s="503"/>
      <c r="CK57" s="504"/>
      <c r="CL57" s="504"/>
      <c r="CM57" s="504"/>
      <c r="CN57" s="504"/>
      <c r="CO57" s="504"/>
      <c r="CP57" s="504"/>
      <c r="CQ57" s="504"/>
      <c r="CR57" s="504"/>
      <c r="CS57" s="504"/>
      <c r="CT57" s="504"/>
    </row>
    <row r="58" spans="2:100" s="1" customFormat="1" ht="19.5" customHeight="1">
      <c r="B58"/>
      <c r="C58" s="32"/>
      <c r="D58" s="32"/>
      <c r="E58" s="32"/>
      <c r="F58" s="33"/>
      <c r="G58" s="32"/>
      <c r="H58" s="33"/>
      <c r="I58" s="32"/>
      <c r="J58" s="34"/>
      <c r="K58" s="34"/>
      <c r="L58" s="34"/>
      <c r="M58" s="34"/>
      <c r="N58" s="34"/>
      <c r="O58" s="34"/>
      <c r="P58" s="34"/>
      <c r="Q58" s="539">
        <v>1</v>
      </c>
      <c r="R58" s="540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I58"/>
      <c r="AX58" s="539">
        <v>1</v>
      </c>
      <c r="AY58" s="540"/>
      <c r="BO58"/>
      <c r="BP58" s="2" t="s">
        <v>29</v>
      </c>
      <c r="BQ58" s="2"/>
      <c r="BR58" s="2"/>
      <c r="BS58" s="2"/>
      <c r="BT58" s="14"/>
      <c r="BU58" s="2"/>
      <c r="BV58" s="14"/>
      <c r="BW58" s="2"/>
      <c r="CE58" s="539">
        <v>1</v>
      </c>
      <c r="CF58" s="540"/>
    </row>
    <row r="59" spans="2:100" ht="5.25" customHeight="1">
      <c r="AH59" s="1"/>
    </row>
    <row r="60" spans="2:100" ht="18.75" customHeight="1">
      <c r="AB60" s="533" t="str">
        <f>+$AB$1</f>
        <v>年　　月　　日</v>
      </c>
      <c r="AC60" s="533"/>
      <c r="AD60" s="533"/>
      <c r="AE60" s="533"/>
      <c r="AF60" s="533"/>
      <c r="AG60" s="243" t="s">
        <v>49</v>
      </c>
      <c r="BI60" s="449" t="str">
        <f>+AB60</f>
        <v>年　　月　　日</v>
      </c>
      <c r="BJ60" s="449"/>
      <c r="BK60" s="449"/>
      <c r="BL60" s="449"/>
      <c r="BM60" s="449"/>
      <c r="BN60" s="243" t="s">
        <v>48</v>
      </c>
      <c r="CP60" s="449" t="str">
        <f>$AB$1</f>
        <v>年　　月　　日</v>
      </c>
      <c r="CQ60" s="449"/>
      <c r="CR60" s="449"/>
      <c r="CS60" s="449"/>
      <c r="CT60" s="449"/>
      <c r="CU60" s="243" t="s">
        <v>18</v>
      </c>
      <c r="CV60" s="48"/>
    </row>
    <row r="61" spans="2:100" ht="24">
      <c r="C61" s="8" t="s">
        <v>135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243"/>
      <c r="AJ61" s="8" t="s">
        <v>135</v>
      </c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243"/>
      <c r="BQ61" s="8" t="s">
        <v>135</v>
      </c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243"/>
      <c r="CV61" s="48"/>
    </row>
    <row r="62" spans="2:100" ht="6" customHeight="1">
      <c r="AG62" s="243"/>
      <c r="BN62" s="243"/>
      <c r="CU62" s="243"/>
      <c r="CV62" s="48"/>
    </row>
    <row r="63" spans="2:100" ht="10.5" customHeight="1">
      <c r="C63" s="291" t="s">
        <v>134</v>
      </c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AG63" s="243"/>
      <c r="AJ63" s="291" t="s">
        <v>134</v>
      </c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BN63" s="243"/>
      <c r="BQ63" s="291" t="s">
        <v>134</v>
      </c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U63" s="243"/>
      <c r="CV63" s="48"/>
    </row>
    <row r="64" spans="2:100" ht="10.5" customHeight="1"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Y64" s="319" t="s">
        <v>37</v>
      </c>
      <c r="Z64" s="320"/>
      <c r="AA64" s="320"/>
      <c r="AB64" s="419">
        <f>+$AB$5</f>
        <v>0</v>
      </c>
      <c r="AC64" s="534"/>
      <c r="AD64" s="534"/>
      <c r="AE64" s="534"/>
      <c r="AF64" s="535"/>
      <c r="AG64" s="243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Y64" s="319" t="s">
        <v>0</v>
      </c>
      <c r="AZ64" s="424"/>
      <c r="BA64" s="424"/>
      <c r="BB64" s="420"/>
      <c r="BC64" s="420"/>
      <c r="BD64" s="420"/>
      <c r="BE64" s="421"/>
      <c r="BF64" s="319" t="s">
        <v>37</v>
      </c>
      <c r="BG64" s="424"/>
      <c r="BH64" s="424"/>
      <c r="BI64" s="419">
        <f>AB64</f>
        <v>0</v>
      </c>
      <c r="BJ64" s="420"/>
      <c r="BK64" s="420"/>
      <c r="BL64" s="420"/>
      <c r="BM64" s="421"/>
      <c r="BN64" s="243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F64" s="319" t="s">
        <v>0</v>
      </c>
      <c r="CG64" s="424"/>
      <c r="CH64" s="424"/>
      <c r="CI64" s="420"/>
      <c r="CJ64" s="420"/>
      <c r="CK64" s="420"/>
      <c r="CL64" s="421"/>
      <c r="CM64" s="319" t="s">
        <v>37</v>
      </c>
      <c r="CN64" s="424"/>
      <c r="CO64" s="424"/>
      <c r="CP64" s="419">
        <f>BI64</f>
        <v>0</v>
      </c>
      <c r="CQ64" s="420"/>
      <c r="CR64" s="420"/>
      <c r="CS64" s="420"/>
      <c r="CT64" s="421"/>
      <c r="CU64" s="243"/>
      <c r="CV64" s="48"/>
    </row>
    <row r="65" spans="2:100" ht="12.75" customHeight="1">
      <c r="C65" s="47" t="s">
        <v>4</v>
      </c>
      <c r="Y65" s="321"/>
      <c r="Z65" s="322"/>
      <c r="AA65" s="322"/>
      <c r="AB65" s="536"/>
      <c r="AC65" s="536"/>
      <c r="AD65" s="536"/>
      <c r="AE65" s="536"/>
      <c r="AF65" s="537"/>
      <c r="AG65" s="243"/>
      <c r="AJ65" s="47" t="s">
        <v>4</v>
      </c>
      <c r="AY65" s="425"/>
      <c r="AZ65" s="426"/>
      <c r="BA65" s="426"/>
      <c r="BB65" s="422"/>
      <c r="BC65" s="422"/>
      <c r="BD65" s="422"/>
      <c r="BE65" s="423"/>
      <c r="BF65" s="425"/>
      <c r="BG65" s="426"/>
      <c r="BH65" s="426"/>
      <c r="BI65" s="422"/>
      <c r="BJ65" s="422"/>
      <c r="BK65" s="422"/>
      <c r="BL65" s="422"/>
      <c r="BM65" s="423"/>
      <c r="BN65" s="243"/>
      <c r="BQ65" s="47" t="s">
        <v>4</v>
      </c>
      <c r="CF65" s="425"/>
      <c r="CG65" s="426"/>
      <c r="CH65" s="426"/>
      <c r="CI65" s="422"/>
      <c r="CJ65" s="422"/>
      <c r="CK65" s="422"/>
      <c r="CL65" s="423"/>
      <c r="CM65" s="425"/>
      <c r="CN65" s="426"/>
      <c r="CO65" s="426"/>
      <c r="CP65" s="422"/>
      <c r="CQ65" s="422"/>
      <c r="CR65" s="422"/>
      <c r="CS65" s="422"/>
      <c r="CT65" s="423"/>
      <c r="CU65" s="243"/>
      <c r="CV65" s="48"/>
    </row>
    <row r="66" spans="2:100" ht="11.25" customHeight="1">
      <c r="B66" s="236" t="s">
        <v>2</v>
      </c>
      <c r="C66" s="237"/>
      <c r="D66" s="237"/>
      <c r="E66" s="238"/>
      <c r="F66" s="551">
        <f>+$F$7</f>
        <v>0</v>
      </c>
      <c r="G66" s="552"/>
      <c r="H66" s="552"/>
      <c r="I66" s="552"/>
      <c r="J66" s="552"/>
      <c r="K66" s="552"/>
      <c r="L66" s="552"/>
      <c r="M66" s="552"/>
      <c r="N66" s="552"/>
      <c r="O66" s="552"/>
      <c r="P66" s="553"/>
      <c r="R66" s="256" t="s">
        <v>39</v>
      </c>
      <c r="S66" s="257"/>
      <c r="T66" s="257"/>
      <c r="U66" s="451">
        <f>+$U$7</f>
        <v>0</v>
      </c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9"/>
      <c r="AG66" s="243"/>
      <c r="AI66" s="236" t="s">
        <v>2</v>
      </c>
      <c r="AJ66" s="237"/>
      <c r="AK66" s="237"/>
      <c r="AL66" s="238"/>
      <c r="AM66" s="450">
        <f>$F$7</f>
        <v>0</v>
      </c>
      <c r="AN66" s="450"/>
      <c r="AO66" s="450"/>
      <c r="AP66" s="450"/>
      <c r="AQ66" s="450"/>
      <c r="AR66" s="450"/>
      <c r="AS66" s="450"/>
      <c r="AT66" s="450"/>
      <c r="AU66" s="450"/>
      <c r="AV66" s="450"/>
      <c r="AW66" s="450"/>
      <c r="AY66" s="256" t="s">
        <v>39</v>
      </c>
      <c r="AZ66" s="257"/>
      <c r="BA66" s="257"/>
      <c r="BB66" s="451">
        <f>U66</f>
        <v>0</v>
      </c>
      <c r="BC66" s="451"/>
      <c r="BD66" s="451"/>
      <c r="BE66" s="451"/>
      <c r="BF66" s="451"/>
      <c r="BG66" s="451"/>
      <c r="BH66" s="451"/>
      <c r="BI66" s="451"/>
      <c r="BJ66" s="451"/>
      <c r="BK66" s="451"/>
      <c r="BL66" s="451"/>
      <c r="BM66" s="9"/>
      <c r="BN66" s="243"/>
      <c r="BP66" s="236" t="s">
        <v>2</v>
      </c>
      <c r="BQ66" s="237"/>
      <c r="BR66" s="237"/>
      <c r="BS66" s="238"/>
      <c r="BT66" s="450">
        <f>$F$7</f>
        <v>0</v>
      </c>
      <c r="BU66" s="450"/>
      <c r="BV66" s="450"/>
      <c r="BW66" s="450"/>
      <c r="BX66" s="450"/>
      <c r="BY66" s="450"/>
      <c r="BZ66" s="450"/>
      <c r="CA66" s="450"/>
      <c r="CB66" s="450"/>
      <c r="CC66" s="450"/>
      <c r="CD66" s="450"/>
      <c r="CF66" s="256" t="s">
        <v>39</v>
      </c>
      <c r="CG66" s="257"/>
      <c r="CH66" s="257"/>
      <c r="CI66" s="451">
        <f>U66</f>
        <v>0</v>
      </c>
      <c r="CJ66" s="451"/>
      <c r="CK66" s="451"/>
      <c r="CL66" s="451"/>
      <c r="CM66" s="451"/>
      <c r="CN66" s="451"/>
      <c r="CO66" s="451"/>
      <c r="CP66" s="451"/>
      <c r="CQ66" s="451"/>
      <c r="CR66" s="451"/>
      <c r="CS66" s="451"/>
      <c r="CT66" s="9"/>
      <c r="CU66" s="243"/>
      <c r="CV66" s="48"/>
    </row>
    <row r="67" spans="2:100" ht="11.25" customHeight="1">
      <c r="B67" s="244"/>
      <c r="C67" s="245"/>
      <c r="D67" s="245"/>
      <c r="E67" s="246"/>
      <c r="F67" s="554"/>
      <c r="G67" s="555"/>
      <c r="H67" s="555"/>
      <c r="I67" s="555"/>
      <c r="J67" s="555"/>
      <c r="K67" s="555"/>
      <c r="L67" s="555"/>
      <c r="M67" s="555"/>
      <c r="N67" s="555"/>
      <c r="O67" s="555"/>
      <c r="P67" s="556"/>
      <c r="R67" s="258"/>
      <c r="S67" s="259"/>
      <c r="T67" s="259"/>
      <c r="U67" s="259"/>
      <c r="V67" s="259"/>
      <c r="W67" s="259"/>
      <c r="X67" s="259"/>
      <c r="Y67" s="259"/>
      <c r="Z67" s="259"/>
      <c r="AA67" s="259"/>
      <c r="AB67" s="259"/>
      <c r="AC67" s="259"/>
      <c r="AD67" s="259"/>
      <c r="AE67" s="259"/>
      <c r="AF67" s="11"/>
      <c r="AG67" s="243"/>
      <c r="AI67" s="244"/>
      <c r="AJ67" s="245"/>
      <c r="AK67" s="245"/>
      <c r="AL67" s="246"/>
      <c r="AM67" s="450"/>
      <c r="AN67" s="450"/>
      <c r="AO67" s="450"/>
      <c r="AP67" s="450"/>
      <c r="AQ67" s="450"/>
      <c r="AR67" s="450"/>
      <c r="AS67" s="450"/>
      <c r="AT67" s="450"/>
      <c r="AU67" s="450"/>
      <c r="AV67" s="450"/>
      <c r="AW67" s="450"/>
      <c r="AY67" s="258"/>
      <c r="AZ67" s="259"/>
      <c r="BA67" s="259"/>
      <c r="BB67" s="452"/>
      <c r="BC67" s="452"/>
      <c r="BD67" s="452"/>
      <c r="BE67" s="452"/>
      <c r="BF67" s="452"/>
      <c r="BG67" s="452"/>
      <c r="BH67" s="452"/>
      <c r="BI67" s="452"/>
      <c r="BJ67" s="452"/>
      <c r="BK67" s="452"/>
      <c r="BL67" s="452"/>
      <c r="BM67" s="11"/>
      <c r="BN67" s="243"/>
      <c r="BP67" s="244"/>
      <c r="BQ67" s="245"/>
      <c r="BR67" s="245"/>
      <c r="BS67" s="246"/>
      <c r="BT67" s="450"/>
      <c r="BU67" s="450"/>
      <c r="BV67" s="450"/>
      <c r="BW67" s="450"/>
      <c r="BX67" s="450"/>
      <c r="BY67" s="450"/>
      <c r="BZ67" s="450"/>
      <c r="CA67" s="450"/>
      <c r="CB67" s="450"/>
      <c r="CC67" s="450"/>
      <c r="CD67" s="450"/>
      <c r="CF67" s="258"/>
      <c r="CG67" s="259"/>
      <c r="CH67" s="259"/>
      <c r="CI67" s="452"/>
      <c r="CJ67" s="452"/>
      <c r="CK67" s="452"/>
      <c r="CL67" s="452"/>
      <c r="CM67" s="452"/>
      <c r="CN67" s="452"/>
      <c r="CO67" s="452"/>
      <c r="CP67" s="452"/>
      <c r="CQ67" s="452"/>
      <c r="CR67" s="452"/>
      <c r="CS67" s="452"/>
      <c r="CT67" s="11"/>
      <c r="CU67" s="243"/>
      <c r="CV67" s="48"/>
    </row>
    <row r="68" spans="2:100" ht="11.25" customHeight="1">
      <c r="B68" s="239"/>
      <c r="C68" s="240"/>
      <c r="D68" s="240"/>
      <c r="E68" s="241"/>
      <c r="F68" s="557"/>
      <c r="G68" s="558"/>
      <c r="H68" s="558"/>
      <c r="I68" s="558"/>
      <c r="J68" s="558"/>
      <c r="K68" s="558"/>
      <c r="L68" s="558"/>
      <c r="M68" s="558"/>
      <c r="N68" s="558"/>
      <c r="O68" s="558"/>
      <c r="P68" s="559"/>
      <c r="R68" s="10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59"/>
      <c r="AF68" s="11"/>
      <c r="AG68" s="49"/>
      <c r="AI68" s="239"/>
      <c r="AJ68" s="240"/>
      <c r="AK68" s="240"/>
      <c r="AL68" s="241"/>
      <c r="AM68" s="450"/>
      <c r="AN68" s="450"/>
      <c r="AO68" s="450"/>
      <c r="AP68" s="450"/>
      <c r="AQ68" s="450"/>
      <c r="AR68" s="450"/>
      <c r="AS68" s="450"/>
      <c r="AT68" s="450"/>
      <c r="AU68" s="450"/>
      <c r="AV68" s="450"/>
      <c r="AW68" s="450"/>
      <c r="AY68" s="10"/>
      <c r="BB68" s="452"/>
      <c r="BC68" s="452"/>
      <c r="BD68" s="452"/>
      <c r="BE68" s="452"/>
      <c r="BF68" s="452"/>
      <c r="BG68" s="452"/>
      <c r="BH68" s="452"/>
      <c r="BI68" s="452"/>
      <c r="BJ68" s="452"/>
      <c r="BK68" s="452"/>
      <c r="BL68" s="452"/>
      <c r="BM68" s="11"/>
      <c r="BN68" s="49"/>
      <c r="BP68" s="239"/>
      <c r="BQ68" s="240"/>
      <c r="BR68" s="240"/>
      <c r="BS68" s="241"/>
      <c r="BT68" s="450"/>
      <c r="BU68" s="450"/>
      <c r="BV68" s="450"/>
      <c r="BW68" s="450"/>
      <c r="BX68" s="450"/>
      <c r="BY68" s="450"/>
      <c r="BZ68" s="450"/>
      <c r="CA68" s="450"/>
      <c r="CB68" s="450"/>
      <c r="CC68" s="450"/>
      <c r="CD68" s="450"/>
      <c r="CF68" s="10"/>
      <c r="CI68" s="452"/>
      <c r="CJ68" s="452"/>
      <c r="CK68" s="452"/>
      <c r="CL68" s="452"/>
      <c r="CM68" s="452"/>
      <c r="CN68" s="452"/>
      <c r="CO68" s="452"/>
      <c r="CP68" s="452"/>
      <c r="CQ68" s="452"/>
      <c r="CR68" s="452"/>
      <c r="CS68" s="452"/>
      <c r="CT68" s="11"/>
      <c r="CU68" s="262" t="s">
        <v>19</v>
      </c>
      <c r="CV68" s="49"/>
    </row>
    <row r="69" spans="2:100" ht="17.25" customHeight="1">
      <c r="B69" s="263" t="s">
        <v>133</v>
      </c>
      <c r="C69" s="264"/>
      <c r="D69" s="264"/>
      <c r="E69" s="265"/>
      <c r="F69" s="55">
        <f t="shared" ref="F69:F74" si="21">F10</f>
        <v>8</v>
      </c>
      <c r="G69" s="39" t="s">
        <v>56</v>
      </c>
      <c r="H69" s="531"/>
      <c r="I69" s="531"/>
      <c r="J69" s="531"/>
      <c r="K69" s="532"/>
      <c r="L69" s="427"/>
      <c r="M69" s="428"/>
      <c r="N69" s="428"/>
      <c r="O69" s="428"/>
      <c r="P69" s="429"/>
      <c r="R69" s="258" t="s">
        <v>38</v>
      </c>
      <c r="S69" s="259"/>
      <c r="T69" s="259"/>
      <c r="U69" s="452">
        <f>$U$10</f>
        <v>0</v>
      </c>
      <c r="V69" s="452"/>
      <c r="W69" s="452"/>
      <c r="X69" s="452"/>
      <c r="Y69" s="452"/>
      <c r="Z69" s="452"/>
      <c r="AA69" s="452"/>
      <c r="AB69" s="452"/>
      <c r="AC69" s="452"/>
      <c r="AD69" s="452"/>
      <c r="AF69" s="11"/>
      <c r="AG69" s="49"/>
      <c r="AI69" s="263" t="s">
        <v>133</v>
      </c>
      <c r="AJ69" s="264"/>
      <c r="AK69" s="264"/>
      <c r="AL69" s="265"/>
      <c r="AM69" s="55">
        <f t="shared" ref="AM69:AM74" si="22">F69</f>
        <v>8</v>
      </c>
      <c r="AN69" s="39" t="s">
        <v>56</v>
      </c>
      <c r="AO69" s="531">
        <f t="shared" ref="AO69:AO74" si="23">+H69</f>
        <v>0</v>
      </c>
      <c r="AP69" s="531"/>
      <c r="AQ69" s="531"/>
      <c r="AR69" s="532"/>
      <c r="AS69" s="427"/>
      <c r="AT69" s="428"/>
      <c r="AU69" s="428"/>
      <c r="AV69" s="428"/>
      <c r="AW69" s="429"/>
      <c r="AY69" s="258" t="s">
        <v>38</v>
      </c>
      <c r="AZ69" s="259"/>
      <c r="BA69" s="259"/>
      <c r="BB69" s="452">
        <f>$U$10</f>
        <v>0</v>
      </c>
      <c r="BC69" s="452"/>
      <c r="BD69" s="452"/>
      <c r="BE69" s="452"/>
      <c r="BF69" s="452"/>
      <c r="BG69" s="452"/>
      <c r="BH69" s="452"/>
      <c r="BI69" s="452"/>
      <c r="BJ69" s="452"/>
      <c r="BK69" s="452"/>
      <c r="BL69" s="1">
        <f>AE69</f>
        <v>0</v>
      </c>
      <c r="BM69" s="11"/>
      <c r="BN69" s="49"/>
      <c r="BP69" s="263" t="s">
        <v>133</v>
      </c>
      <c r="BQ69" s="264"/>
      <c r="BR69" s="264"/>
      <c r="BS69" s="265"/>
      <c r="BT69" s="57">
        <f t="shared" ref="BT69:BT74" si="24">+F69</f>
        <v>8</v>
      </c>
      <c r="BU69" s="39" t="s">
        <v>56</v>
      </c>
      <c r="BV69" s="397">
        <f t="shared" ref="BV69:BV74" si="25">+H69</f>
        <v>0</v>
      </c>
      <c r="BW69" s="397"/>
      <c r="BX69" s="397"/>
      <c r="BY69" s="398"/>
      <c r="BZ69" s="427" t="s">
        <v>129</v>
      </c>
      <c r="CA69" s="428"/>
      <c r="CB69" s="428"/>
      <c r="CC69" s="428"/>
      <c r="CD69" s="429"/>
      <c r="CF69" s="258" t="s">
        <v>38</v>
      </c>
      <c r="CG69" s="259"/>
      <c r="CH69" s="259"/>
      <c r="CI69" s="452">
        <f>U69</f>
        <v>0</v>
      </c>
      <c r="CJ69" s="452"/>
      <c r="CK69" s="452"/>
      <c r="CL69" s="452"/>
      <c r="CM69" s="452"/>
      <c r="CN69" s="452"/>
      <c r="CO69" s="452"/>
      <c r="CP69" s="452"/>
      <c r="CQ69" s="452"/>
      <c r="CR69" s="452"/>
      <c r="CS69" s="1">
        <f>AE69</f>
        <v>0</v>
      </c>
      <c r="CT69" s="11"/>
      <c r="CU69" s="262"/>
      <c r="CV69" s="49"/>
    </row>
    <row r="70" spans="2:100" ht="17.25" customHeight="1">
      <c r="B70" s="266"/>
      <c r="C70" s="267"/>
      <c r="D70" s="267"/>
      <c r="E70" s="268"/>
      <c r="F70" s="61">
        <f t="shared" si="21"/>
        <v>10</v>
      </c>
      <c r="G70" s="41" t="s">
        <v>56</v>
      </c>
      <c r="H70" s="399"/>
      <c r="I70" s="399"/>
      <c r="J70" s="399"/>
      <c r="K70" s="400"/>
      <c r="L70" s="438"/>
      <c r="M70" s="439"/>
      <c r="N70" s="439"/>
      <c r="O70" s="439"/>
      <c r="P70" s="440"/>
      <c r="R70" s="258"/>
      <c r="S70" s="259"/>
      <c r="T70" s="259"/>
      <c r="U70" s="452"/>
      <c r="V70" s="452"/>
      <c r="W70" s="452"/>
      <c r="X70" s="452"/>
      <c r="Y70" s="452"/>
      <c r="Z70" s="452"/>
      <c r="AA70" s="452"/>
      <c r="AB70" s="452"/>
      <c r="AC70" s="452"/>
      <c r="AD70" s="452"/>
      <c r="AF70" s="11"/>
      <c r="AG70" s="49"/>
      <c r="AI70" s="266"/>
      <c r="AJ70" s="267"/>
      <c r="AK70" s="267"/>
      <c r="AL70" s="268"/>
      <c r="AM70" s="59">
        <f t="shared" si="22"/>
        <v>10</v>
      </c>
      <c r="AN70" s="41" t="s">
        <v>56</v>
      </c>
      <c r="AO70" s="439">
        <f t="shared" si="23"/>
        <v>0</v>
      </c>
      <c r="AP70" s="439"/>
      <c r="AQ70" s="439"/>
      <c r="AR70" s="440"/>
      <c r="AS70" s="438"/>
      <c r="AT70" s="439"/>
      <c r="AU70" s="439"/>
      <c r="AV70" s="439"/>
      <c r="AW70" s="440"/>
      <c r="AY70" s="258"/>
      <c r="AZ70" s="259"/>
      <c r="BA70" s="259"/>
      <c r="BB70" s="452"/>
      <c r="BC70" s="452"/>
      <c r="BD70" s="452"/>
      <c r="BE70" s="452"/>
      <c r="BF70" s="452"/>
      <c r="BG70" s="452"/>
      <c r="BH70" s="452"/>
      <c r="BI70" s="452"/>
      <c r="BJ70" s="452"/>
      <c r="BK70" s="452"/>
      <c r="BL70" s="1">
        <f>AE70</f>
        <v>0</v>
      </c>
      <c r="BM70" s="11"/>
      <c r="BN70" s="49"/>
      <c r="BP70" s="266"/>
      <c r="BQ70" s="267"/>
      <c r="BR70" s="267"/>
      <c r="BS70" s="268"/>
      <c r="BT70" s="61">
        <f t="shared" si="24"/>
        <v>10</v>
      </c>
      <c r="BU70" s="41" t="s">
        <v>56</v>
      </c>
      <c r="BV70" s="399">
        <f t="shared" si="25"/>
        <v>0</v>
      </c>
      <c r="BW70" s="399"/>
      <c r="BX70" s="399"/>
      <c r="BY70" s="400"/>
      <c r="BZ70" s="467">
        <f>+L70</f>
        <v>0</v>
      </c>
      <c r="CA70" s="399"/>
      <c r="CB70" s="399"/>
      <c r="CC70" s="399"/>
      <c r="CD70" s="400"/>
      <c r="CF70" s="258"/>
      <c r="CG70" s="259"/>
      <c r="CH70" s="259"/>
      <c r="CI70" s="452"/>
      <c r="CJ70" s="452"/>
      <c r="CK70" s="452"/>
      <c r="CL70" s="452"/>
      <c r="CM70" s="452"/>
      <c r="CN70" s="452"/>
      <c r="CO70" s="452"/>
      <c r="CP70" s="452"/>
      <c r="CQ70" s="452"/>
      <c r="CR70" s="452"/>
      <c r="CS70" s="1">
        <f>AE70</f>
        <v>0</v>
      </c>
      <c r="CT70" s="11"/>
      <c r="CU70" s="262"/>
      <c r="CV70" s="49"/>
    </row>
    <row r="71" spans="2:100" ht="17.25" customHeight="1">
      <c r="B71" s="236" t="s">
        <v>3</v>
      </c>
      <c r="C71" s="237"/>
      <c r="D71" s="237"/>
      <c r="E71" s="238"/>
      <c r="F71" s="87">
        <f t="shared" si="21"/>
        <v>8</v>
      </c>
      <c r="G71" s="40" t="s">
        <v>56</v>
      </c>
      <c r="H71" s="563"/>
      <c r="I71" s="563"/>
      <c r="J71" s="563"/>
      <c r="K71" s="564"/>
      <c r="L71" s="427"/>
      <c r="M71" s="428"/>
      <c r="N71" s="428"/>
      <c r="O71" s="428"/>
      <c r="P71" s="429"/>
      <c r="R71" s="10"/>
      <c r="U71" s="452"/>
      <c r="V71" s="452"/>
      <c r="W71" s="452"/>
      <c r="X71" s="452"/>
      <c r="Y71" s="452"/>
      <c r="Z71" s="452"/>
      <c r="AA71" s="452"/>
      <c r="AB71" s="452"/>
      <c r="AC71" s="452"/>
      <c r="AD71" s="452"/>
      <c r="AF71" s="11"/>
      <c r="AG71" s="49"/>
      <c r="AI71" s="236" t="s">
        <v>3</v>
      </c>
      <c r="AJ71" s="237"/>
      <c r="AK71" s="237"/>
      <c r="AL71" s="238"/>
      <c r="AM71" s="57">
        <f t="shared" si="22"/>
        <v>8</v>
      </c>
      <c r="AN71" s="40" t="s">
        <v>56</v>
      </c>
      <c r="AO71" s="397">
        <f t="shared" si="23"/>
        <v>0</v>
      </c>
      <c r="AP71" s="397"/>
      <c r="AQ71" s="397"/>
      <c r="AR71" s="398"/>
      <c r="AS71" s="427"/>
      <c r="AT71" s="428"/>
      <c r="AU71" s="428"/>
      <c r="AV71" s="428"/>
      <c r="AW71" s="429"/>
      <c r="AY71" s="10"/>
      <c r="BB71" s="452"/>
      <c r="BC71" s="452"/>
      <c r="BD71" s="452"/>
      <c r="BE71" s="452"/>
      <c r="BF71" s="452"/>
      <c r="BG71" s="452"/>
      <c r="BH71" s="452"/>
      <c r="BI71" s="452"/>
      <c r="BJ71" s="452"/>
      <c r="BK71" s="452"/>
      <c r="BL71" s="1">
        <f>AE71</f>
        <v>0</v>
      </c>
      <c r="BM71" s="11"/>
      <c r="BN71" s="49"/>
      <c r="BP71" s="236" t="s">
        <v>3</v>
      </c>
      <c r="BQ71" s="237"/>
      <c r="BR71" s="237"/>
      <c r="BS71" s="238"/>
      <c r="BT71" s="57">
        <f t="shared" si="24"/>
        <v>8</v>
      </c>
      <c r="BU71" s="40" t="s">
        <v>56</v>
      </c>
      <c r="BV71" s="397">
        <f t="shared" si="25"/>
        <v>0</v>
      </c>
      <c r="BW71" s="397"/>
      <c r="BX71" s="397"/>
      <c r="BY71" s="398"/>
      <c r="BZ71" s="427" t="s">
        <v>129</v>
      </c>
      <c r="CA71" s="428"/>
      <c r="CB71" s="428"/>
      <c r="CC71" s="428"/>
      <c r="CD71" s="429"/>
      <c r="CF71" s="10"/>
      <c r="CI71" s="452"/>
      <c r="CJ71" s="452"/>
      <c r="CK71" s="452"/>
      <c r="CL71" s="452"/>
      <c r="CM71" s="452"/>
      <c r="CN71" s="452"/>
      <c r="CO71" s="452"/>
      <c r="CP71" s="452"/>
      <c r="CQ71" s="452"/>
      <c r="CR71" s="452"/>
      <c r="CS71" s="1">
        <f>AE71</f>
        <v>0</v>
      </c>
      <c r="CT71" s="11"/>
      <c r="CU71" s="262"/>
      <c r="CV71" s="49"/>
    </row>
    <row r="72" spans="2:100" ht="17.25" customHeight="1">
      <c r="B72" s="239"/>
      <c r="C72" s="240"/>
      <c r="D72" s="240"/>
      <c r="E72" s="241"/>
      <c r="F72" s="61">
        <f t="shared" si="21"/>
        <v>10</v>
      </c>
      <c r="G72" s="41" t="s">
        <v>56</v>
      </c>
      <c r="H72" s="399"/>
      <c r="I72" s="399"/>
      <c r="J72" s="399"/>
      <c r="K72" s="400"/>
      <c r="L72" s="438"/>
      <c r="M72" s="439"/>
      <c r="N72" s="439"/>
      <c r="O72" s="439"/>
      <c r="P72" s="440"/>
      <c r="R72" s="312"/>
      <c r="S72" s="313"/>
      <c r="T72" s="313"/>
      <c r="U72" s="452"/>
      <c r="V72" s="452"/>
      <c r="W72" s="452"/>
      <c r="X72" s="452"/>
      <c r="Y72" s="452"/>
      <c r="Z72" s="452"/>
      <c r="AA72" s="452"/>
      <c r="AB72" s="452"/>
      <c r="AC72" s="452"/>
      <c r="AD72" s="452"/>
      <c r="AE72" s="4"/>
      <c r="AF72" s="11"/>
      <c r="AG72" s="49"/>
      <c r="AI72" s="239"/>
      <c r="AJ72" s="240"/>
      <c r="AK72" s="240"/>
      <c r="AL72" s="241"/>
      <c r="AM72" s="61">
        <f t="shared" si="22"/>
        <v>10</v>
      </c>
      <c r="AN72" s="41" t="s">
        <v>56</v>
      </c>
      <c r="AO72" s="399">
        <f t="shared" si="23"/>
        <v>0</v>
      </c>
      <c r="AP72" s="399"/>
      <c r="AQ72" s="399"/>
      <c r="AR72" s="400"/>
      <c r="AS72" s="438"/>
      <c r="AT72" s="439"/>
      <c r="AU72" s="439"/>
      <c r="AV72" s="439"/>
      <c r="AW72" s="440"/>
      <c r="AY72" s="312"/>
      <c r="AZ72" s="313"/>
      <c r="BA72" s="313"/>
      <c r="BB72" s="452"/>
      <c r="BC72" s="452"/>
      <c r="BD72" s="452"/>
      <c r="BE72" s="452"/>
      <c r="BF72" s="452"/>
      <c r="BG72" s="452"/>
      <c r="BH72" s="452"/>
      <c r="BI72" s="452"/>
      <c r="BJ72" s="452"/>
      <c r="BK72" s="452"/>
      <c r="BL72" s="4" t="s">
        <v>23</v>
      </c>
      <c r="BM72" s="11"/>
      <c r="BN72" s="49"/>
      <c r="BP72" s="239"/>
      <c r="BQ72" s="240"/>
      <c r="BR72" s="240"/>
      <c r="BS72" s="241"/>
      <c r="BT72" s="61">
        <f t="shared" si="24"/>
        <v>10</v>
      </c>
      <c r="BU72" s="41" t="s">
        <v>56</v>
      </c>
      <c r="BV72" s="399">
        <f t="shared" si="25"/>
        <v>0</v>
      </c>
      <c r="BW72" s="399"/>
      <c r="BX72" s="399"/>
      <c r="BY72" s="400"/>
      <c r="BZ72" s="467">
        <f>+L72</f>
        <v>0</v>
      </c>
      <c r="CA72" s="399"/>
      <c r="CB72" s="399"/>
      <c r="CC72" s="399"/>
      <c r="CD72" s="400"/>
      <c r="CF72" s="312"/>
      <c r="CG72" s="313"/>
      <c r="CH72" s="313"/>
      <c r="CI72" s="452"/>
      <c r="CJ72" s="452"/>
      <c r="CK72" s="452"/>
      <c r="CL72" s="452"/>
      <c r="CM72" s="452"/>
      <c r="CN72" s="452"/>
      <c r="CO72" s="452"/>
      <c r="CP72" s="452"/>
      <c r="CQ72" s="452"/>
      <c r="CR72" s="452"/>
      <c r="CS72" s="4" t="s">
        <v>23</v>
      </c>
      <c r="CT72" s="11"/>
      <c r="CU72" s="262"/>
      <c r="CV72" s="49"/>
    </row>
    <row r="73" spans="2:100" ht="17.25" customHeight="1">
      <c r="B73" s="236" t="s">
        <v>36</v>
      </c>
      <c r="C73" s="237"/>
      <c r="D73" s="237"/>
      <c r="E73" s="238"/>
      <c r="F73" s="57">
        <f t="shared" si="21"/>
        <v>8</v>
      </c>
      <c r="G73" s="42" t="s">
        <v>56</v>
      </c>
      <c r="H73" s="397"/>
      <c r="I73" s="397"/>
      <c r="J73" s="397"/>
      <c r="K73" s="398"/>
      <c r="L73" s="427"/>
      <c r="M73" s="428"/>
      <c r="N73" s="428"/>
      <c r="O73" s="428"/>
      <c r="P73" s="429"/>
      <c r="R73" s="10"/>
      <c r="X73" s="198" t="s">
        <v>145</v>
      </c>
      <c r="Y73" s="199"/>
      <c r="Z73" s="199"/>
      <c r="AA73" s="153" t="s">
        <v>144</v>
      </c>
      <c r="AB73" s="415">
        <f>AB14</f>
        <v>0</v>
      </c>
      <c r="AC73" s="416"/>
      <c r="AD73" s="416"/>
      <c r="AE73" s="416"/>
      <c r="AF73" s="417"/>
      <c r="AG73" s="49"/>
      <c r="AI73" s="236" t="s">
        <v>36</v>
      </c>
      <c r="AJ73" s="237"/>
      <c r="AK73" s="237"/>
      <c r="AL73" s="238"/>
      <c r="AM73" s="57">
        <f t="shared" si="22"/>
        <v>8</v>
      </c>
      <c r="AN73" s="42" t="s">
        <v>56</v>
      </c>
      <c r="AO73" s="397">
        <f t="shared" si="23"/>
        <v>0</v>
      </c>
      <c r="AP73" s="397"/>
      <c r="AQ73" s="397"/>
      <c r="AR73" s="398"/>
      <c r="AS73" s="427"/>
      <c r="AT73" s="428"/>
      <c r="AU73" s="428"/>
      <c r="AV73" s="428"/>
      <c r="AW73" s="429"/>
      <c r="AY73" s="10"/>
      <c r="BE73" s="198" t="s">
        <v>145</v>
      </c>
      <c r="BF73" s="199"/>
      <c r="BG73" s="199"/>
      <c r="BH73" s="153" t="s">
        <v>144</v>
      </c>
      <c r="BI73" s="415">
        <f>+AB73</f>
        <v>0</v>
      </c>
      <c r="BJ73" s="416"/>
      <c r="BK73" s="416"/>
      <c r="BL73" s="416"/>
      <c r="BM73" s="417"/>
      <c r="BN73" s="49"/>
      <c r="BP73" s="236" t="s">
        <v>36</v>
      </c>
      <c r="BQ73" s="237"/>
      <c r="BR73" s="237"/>
      <c r="BS73" s="238"/>
      <c r="BT73" s="57">
        <f t="shared" si="24"/>
        <v>8</v>
      </c>
      <c r="BU73" s="42" t="s">
        <v>56</v>
      </c>
      <c r="BV73" s="397">
        <f t="shared" si="25"/>
        <v>0</v>
      </c>
      <c r="BW73" s="397"/>
      <c r="BX73" s="397"/>
      <c r="BY73" s="398"/>
      <c r="BZ73" s="427" t="s">
        <v>129</v>
      </c>
      <c r="CA73" s="428"/>
      <c r="CB73" s="428"/>
      <c r="CC73" s="428"/>
      <c r="CD73" s="429"/>
      <c r="CF73" s="10"/>
      <c r="CL73" s="198" t="s">
        <v>145</v>
      </c>
      <c r="CM73" s="199"/>
      <c r="CN73" s="199"/>
      <c r="CO73" s="153" t="s">
        <v>144</v>
      </c>
      <c r="CP73" s="415">
        <f>+BI73</f>
        <v>0</v>
      </c>
      <c r="CQ73" s="416"/>
      <c r="CR73" s="416"/>
      <c r="CS73" s="416"/>
      <c r="CT73" s="417"/>
      <c r="CU73" s="262"/>
      <c r="CV73" s="49"/>
    </row>
    <row r="74" spans="2:100" ht="17.25" customHeight="1">
      <c r="B74" s="239"/>
      <c r="C74" s="240"/>
      <c r="D74" s="240"/>
      <c r="E74" s="241"/>
      <c r="F74" s="61">
        <f t="shared" si="21"/>
        <v>10</v>
      </c>
      <c r="G74" s="41" t="s">
        <v>56</v>
      </c>
      <c r="H74" s="399"/>
      <c r="I74" s="399"/>
      <c r="J74" s="399"/>
      <c r="K74" s="400"/>
      <c r="L74" s="467">
        <f>SUM(H73:K74)</f>
        <v>0</v>
      </c>
      <c r="M74" s="399"/>
      <c r="N74" s="399"/>
      <c r="O74" s="399"/>
      <c r="P74" s="400"/>
      <c r="R74" s="6" t="s">
        <v>40</v>
      </c>
      <c r="S74" s="3"/>
      <c r="T74" s="3"/>
      <c r="U74" s="469">
        <f>$U$15</f>
        <v>0</v>
      </c>
      <c r="V74" s="469"/>
      <c r="W74" s="469"/>
      <c r="X74" s="12" t="s">
        <v>25</v>
      </c>
      <c r="Y74" s="469">
        <f>$Y$15</f>
        <v>0</v>
      </c>
      <c r="Z74" s="469"/>
      <c r="AA74" s="12" t="s">
        <v>25</v>
      </c>
      <c r="AB74" s="469">
        <f>$AB$15</f>
        <v>0</v>
      </c>
      <c r="AC74" s="469"/>
      <c r="AD74" s="469"/>
      <c r="AE74" s="3" t="s">
        <v>24</v>
      </c>
      <c r="AF74" s="5"/>
      <c r="AG74" s="49"/>
      <c r="AI74" s="239"/>
      <c r="AJ74" s="240"/>
      <c r="AK74" s="240"/>
      <c r="AL74" s="241"/>
      <c r="AM74" s="61">
        <f t="shared" si="22"/>
        <v>10</v>
      </c>
      <c r="AN74" s="41" t="s">
        <v>56</v>
      </c>
      <c r="AO74" s="399">
        <f t="shared" si="23"/>
        <v>0</v>
      </c>
      <c r="AP74" s="399"/>
      <c r="AQ74" s="399"/>
      <c r="AR74" s="400"/>
      <c r="AS74" s="467">
        <f>+L74</f>
        <v>0</v>
      </c>
      <c r="AT74" s="399"/>
      <c r="AU74" s="399"/>
      <c r="AV74" s="399"/>
      <c r="AW74" s="400"/>
      <c r="AY74" s="6" t="s">
        <v>40</v>
      </c>
      <c r="AZ74" s="3"/>
      <c r="BA74" s="3"/>
      <c r="BB74" s="469">
        <f>$U$15</f>
        <v>0</v>
      </c>
      <c r="BC74" s="469"/>
      <c r="BD74" s="469"/>
      <c r="BE74" s="12" t="s">
        <v>25</v>
      </c>
      <c r="BF74" s="469">
        <f>$Y$15</f>
        <v>0</v>
      </c>
      <c r="BG74" s="469"/>
      <c r="BH74" s="12" t="s">
        <v>25</v>
      </c>
      <c r="BI74" s="469">
        <f>$AB$15</f>
        <v>0</v>
      </c>
      <c r="BJ74" s="469"/>
      <c r="BK74" s="469"/>
      <c r="BL74" s="3" t="s">
        <v>24</v>
      </c>
      <c r="BM74" s="5"/>
      <c r="BN74" s="49"/>
      <c r="BP74" s="239"/>
      <c r="BQ74" s="240"/>
      <c r="BR74" s="240"/>
      <c r="BS74" s="241"/>
      <c r="BT74" s="61">
        <f t="shared" si="24"/>
        <v>10</v>
      </c>
      <c r="BU74" s="41" t="s">
        <v>56</v>
      </c>
      <c r="BV74" s="399">
        <f t="shared" si="25"/>
        <v>0</v>
      </c>
      <c r="BW74" s="399"/>
      <c r="BX74" s="399"/>
      <c r="BY74" s="400"/>
      <c r="BZ74" s="467">
        <f>++L74</f>
        <v>0</v>
      </c>
      <c r="CA74" s="399"/>
      <c r="CB74" s="399"/>
      <c r="CC74" s="399"/>
      <c r="CD74" s="400"/>
      <c r="CF74" s="6" t="s">
        <v>40</v>
      </c>
      <c r="CG74" s="3"/>
      <c r="CH74" s="3"/>
      <c r="CI74" s="484">
        <f>$U$15</f>
        <v>0</v>
      </c>
      <c r="CJ74" s="469"/>
      <c r="CK74" s="469"/>
      <c r="CL74" s="12" t="s">
        <v>25</v>
      </c>
      <c r="CM74" s="484">
        <f>$Y$15</f>
        <v>0</v>
      </c>
      <c r="CN74" s="469"/>
      <c r="CO74" s="12" t="s">
        <v>25</v>
      </c>
      <c r="CP74" s="484">
        <f>$AB$15</f>
        <v>0</v>
      </c>
      <c r="CQ74" s="469"/>
      <c r="CR74" s="469"/>
      <c r="CS74" s="3" t="s">
        <v>24</v>
      </c>
      <c r="CT74" s="5"/>
      <c r="CU74" s="262"/>
      <c r="CV74" s="49"/>
    </row>
    <row r="75" spans="2:100" ht="6.75" customHeight="1">
      <c r="AF75" s="15"/>
      <c r="AG75" s="49"/>
      <c r="BM75" s="15"/>
      <c r="BN75" s="49"/>
      <c r="CT75" s="15"/>
      <c r="CU75" s="262"/>
      <c r="CV75" s="49"/>
    </row>
    <row r="76" spans="2:100" s="1" customFormat="1">
      <c r="B76" s="325" t="s">
        <v>50</v>
      </c>
      <c r="C76" s="325"/>
      <c r="D76" s="325"/>
      <c r="E76" s="325"/>
      <c r="F76" s="325"/>
      <c r="G76" s="325"/>
      <c r="H76" s="278" t="s">
        <v>132</v>
      </c>
      <c r="I76" s="279"/>
      <c r="J76" s="279"/>
      <c r="K76" s="279"/>
      <c r="L76" s="280"/>
      <c r="M76" s="275" t="s">
        <v>139</v>
      </c>
      <c r="N76" s="276"/>
      <c r="O76" s="276"/>
      <c r="P76" s="276"/>
      <c r="Q76" s="277"/>
      <c r="R76" s="278" t="s">
        <v>140</v>
      </c>
      <c r="S76" s="279"/>
      <c r="T76" s="279"/>
      <c r="U76" s="279"/>
      <c r="V76" s="280"/>
      <c r="W76" s="278" t="s">
        <v>141</v>
      </c>
      <c r="X76" s="279"/>
      <c r="Y76" s="279"/>
      <c r="Z76" s="279"/>
      <c r="AA76" s="280"/>
      <c r="AB76" s="278" t="s">
        <v>9</v>
      </c>
      <c r="AC76" s="279"/>
      <c r="AD76" s="279"/>
      <c r="AE76" s="279"/>
      <c r="AF76" s="280"/>
      <c r="AG76" s="49"/>
      <c r="AI76" s="325" t="s">
        <v>50</v>
      </c>
      <c r="AJ76" s="325"/>
      <c r="AK76" s="325"/>
      <c r="AL76" s="325"/>
      <c r="AM76" s="325"/>
      <c r="AN76" s="325"/>
      <c r="AO76" s="278" t="s">
        <v>132</v>
      </c>
      <c r="AP76" s="279"/>
      <c r="AQ76" s="279"/>
      <c r="AR76" s="279"/>
      <c r="AS76" s="280"/>
      <c r="AT76" s="275" t="s">
        <v>139</v>
      </c>
      <c r="AU76" s="276"/>
      <c r="AV76" s="276"/>
      <c r="AW76" s="276"/>
      <c r="AX76" s="277"/>
      <c r="AY76" s="278" t="s">
        <v>140</v>
      </c>
      <c r="AZ76" s="279"/>
      <c r="BA76" s="279"/>
      <c r="BB76" s="279"/>
      <c r="BC76" s="280"/>
      <c r="BD76" s="278" t="s">
        <v>141</v>
      </c>
      <c r="BE76" s="279"/>
      <c r="BF76" s="279"/>
      <c r="BG76" s="279"/>
      <c r="BH76" s="280"/>
      <c r="BI76" s="278" t="s">
        <v>9</v>
      </c>
      <c r="BJ76" s="279"/>
      <c r="BK76" s="279"/>
      <c r="BL76" s="279"/>
      <c r="BM76" s="280"/>
      <c r="BN76" s="49"/>
      <c r="BP76" s="325" t="s">
        <v>50</v>
      </c>
      <c r="BQ76" s="325"/>
      <c r="BR76" s="325"/>
      <c r="BS76" s="325"/>
      <c r="BT76" s="325"/>
      <c r="BU76" s="325"/>
      <c r="BV76" s="278" t="s">
        <v>132</v>
      </c>
      <c r="BW76" s="279"/>
      <c r="BX76" s="279"/>
      <c r="BY76" s="279"/>
      <c r="BZ76" s="280"/>
      <c r="CA76" s="275" t="s">
        <v>139</v>
      </c>
      <c r="CB76" s="276"/>
      <c r="CC76" s="276"/>
      <c r="CD76" s="276"/>
      <c r="CE76" s="277"/>
      <c r="CF76" s="278" t="s">
        <v>140</v>
      </c>
      <c r="CG76" s="279"/>
      <c r="CH76" s="279"/>
      <c r="CI76" s="279"/>
      <c r="CJ76" s="280"/>
      <c r="CK76" s="278" t="s">
        <v>141</v>
      </c>
      <c r="CL76" s="279"/>
      <c r="CM76" s="279"/>
      <c r="CN76" s="279"/>
      <c r="CO76" s="280"/>
      <c r="CP76" s="278" t="s">
        <v>9</v>
      </c>
      <c r="CQ76" s="279"/>
      <c r="CR76" s="279"/>
      <c r="CS76" s="279"/>
      <c r="CT76" s="280"/>
      <c r="CU76" s="262"/>
      <c r="CV76" s="49"/>
    </row>
    <row r="77" spans="2:100" s="1" customFormat="1" ht="24.75" customHeight="1">
      <c r="B77" s="560"/>
      <c r="C77" s="561"/>
      <c r="D77" s="561"/>
      <c r="E77" s="561"/>
      <c r="F77" s="561"/>
      <c r="G77" s="562"/>
      <c r="H77" s="406"/>
      <c r="I77" s="407"/>
      <c r="J77" s="407"/>
      <c r="K77" s="407"/>
      <c r="L77" s="408"/>
      <c r="M77" s="406"/>
      <c r="N77" s="407"/>
      <c r="O77" s="407"/>
      <c r="P77" s="407"/>
      <c r="Q77" s="408"/>
      <c r="R77" s="403"/>
      <c r="S77" s="404"/>
      <c r="T77" s="404"/>
      <c r="U77" s="404"/>
      <c r="V77" s="405"/>
      <c r="W77" s="403"/>
      <c r="X77" s="404"/>
      <c r="Y77" s="404"/>
      <c r="Z77" s="404"/>
      <c r="AA77" s="405"/>
      <c r="AB77" s="403"/>
      <c r="AC77" s="404"/>
      <c r="AD77" s="404"/>
      <c r="AE77" s="404"/>
      <c r="AF77" s="405"/>
      <c r="AG77" s="49"/>
      <c r="AI77" s="485">
        <f>B77</f>
        <v>0</v>
      </c>
      <c r="AJ77" s="485"/>
      <c r="AK77" s="485"/>
      <c r="AL77" s="485"/>
      <c r="AM77" s="485"/>
      <c r="AN77" s="485"/>
      <c r="AO77" s="406">
        <f>H77</f>
        <v>0</v>
      </c>
      <c r="AP77" s="407"/>
      <c r="AQ77" s="407"/>
      <c r="AR77" s="407"/>
      <c r="AS77" s="408"/>
      <c r="AT77" s="406">
        <f>M77</f>
        <v>0</v>
      </c>
      <c r="AU77" s="407"/>
      <c r="AV77" s="407"/>
      <c r="AW77" s="407"/>
      <c r="AX77" s="408"/>
      <c r="AY77" s="406">
        <f>R77</f>
        <v>0</v>
      </c>
      <c r="AZ77" s="407"/>
      <c r="BA77" s="407"/>
      <c r="BB77" s="407"/>
      <c r="BC77" s="408"/>
      <c r="BD77" s="403">
        <f>W77</f>
        <v>0</v>
      </c>
      <c r="BE77" s="404"/>
      <c r="BF77" s="404"/>
      <c r="BG77" s="404"/>
      <c r="BH77" s="405"/>
      <c r="BI77" s="403">
        <f>AB77</f>
        <v>0</v>
      </c>
      <c r="BJ77" s="404"/>
      <c r="BK77" s="404"/>
      <c r="BL77" s="404"/>
      <c r="BM77" s="405"/>
      <c r="BN77" s="49"/>
      <c r="BP77" s="485">
        <f>B77</f>
        <v>0</v>
      </c>
      <c r="BQ77" s="485"/>
      <c r="BR77" s="485"/>
      <c r="BS77" s="485"/>
      <c r="BT77" s="485"/>
      <c r="BU77" s="485"/>
      <c r="BV77" s="406">
        <f>H77</f>
        <v>0</v>
      </c>
      <c r="BW77" s="407"/>
      <c r="BX77" s="407"/>
      <c r="BY77" s="407"/>
      <c r="BZ77" s="408"/>
      <c r="CA77" s="406">
        <f>M77</f>
        <v>0</v>
      </c>
      <c r="CB77" s="407"/>
      <c r="CC77" s="407"/>
      <c r="CD77" s="407"/>
      <c r="CE77" s="408"/>
      <c r="CF77" s="406">
        <f>R77</f>
        <v>0</v>
      </c>
      <c r="CG77" s="407"/>
      <c r="CH77" s="407"/>
      <c r="CI77" s="407"/>
      <c r="CJ77" s="408"/>
      <c r="CK77" s="403">
        <f>W77</f>
        <v>0</v>
      </c>
      <c r="CL77" s="404"/>
      <c r="CM77" s="404"/>
      <c r="CN77" s="404"/>
      <c r="CO77" s="405"/>
      <c r="CP77" s="403">
        <f>AB77</f>
        <v>0</v>
      </c>
      <c r="CQ77" s="404"/>
      <c r="CR77" s="404"/>
      <c r="CS77" s="404"/>
      <c r="CT77" s="405"/>
      <c r="CU77" s="262"/>
      <c r="CV77" s="49"/>
    </row>
    <row r="78" spans="2:100" s="1" customFormat="1" ht="10.5" customHeight="1">
      <c r="AC78" s="45"/>
      <c r="AD78" s="45"/>
      <c r="AE78" s="45"/>
      <c r="AF78" s="46" t="s">
        <v>131</v>
      </c>
      <c r="AG78" s="49"/>
      <c r="BM78" s="46" t="s">
        <v>131</v>
      </c>
      <c r="BN78" s="49"/>
      <c r="CT78" s="46" t="s">
        <v>131</v>
      </c>
      <c r="CU78" s="262"/>
      <c r="CV78" s="49"/>
    </row>
    <row r="79" spans="2:100" s="1" customFormat="1" ht="20.25" customHeight="1">
      <c r="B79" s="43" t="s">
        <v>161</v>
      </c>
      <c r="C79" s="314" t="s">
        <v>5</v>
      </c>
      <c r="D79" s="314"/>
      <c r="E79" s="456" t="s">
        <v>109</v>
      </c>
      <c r="F79" s="430"/>
      <c r="G79" s="430"/>
      <c r="H79" s="430"/>
      <c r="I79" s="430"/>
      <c r="J79" s="430"/>
      <c r="K79" s="430" t="s">
        <v>110</v>
      </c>
      <c r="L79" s="430"/>
      <c r="M79" s="430"/>
      <c r="N79" s="430"/>
      <c r="O79" s="431"/>
      <c r="P79" s="286" t="s">
        <v>6</v>
      </c>
      <c r="Q79" s="287"/>
      <c r="R79" s="288"/>
      <c r="S79" s="27" t="s">
        <v>7</v>
      </c>
      <c r="T79" s="307" t="s">
        <v>8</v>
      </c>
      <c r="U79" s="307"/>
      <c r="V79" s="307"/>
      <c r="W79" s="307"/>
      <c r="X79" s="307" t="s">
        <v>1</v>
      </c>
      <c r="Y79" s="307"/>
      <c r="Z79" s="307"/>
      <c r="AA79" s="307"/>
      <c r="AB79" s="307"/>
      <c r="AC79" s="135"/>
      <c r="AD79" s="135"/>
      <c r="AE79" s="135"/>
      <c r="AF79" s="135"/>
      <c r="AI79" s="43" t="s">
        <v>161</v>
      </c>
      <c r="AJ79" s="314" t="s">
        <v>5</v>
      </c>
      <c r="AK79" s="314"/>
      <c r="AL79" s="456" t="s">
        <v>109</v>
      </c>
      <c r="AM79" s="430"/>
      <c r="AN79" s="430"/>
      <c r="AO79" s="430"/>
      <c r="AP79" s="430"/>
      <c r="AQ79" s="430"/>
      <c r="AR79" s="430" t="s">
        <v>110</v>
      </c>
      <c r="AS79" s="430"/>
      <c r="AT79" s="430"/>
      <c r="AU79" s="430"/>
      <c r="AV79" s="431"/>
      <c r="AW79" s="286" t="s">
        <v>6</v>
      </c>
      <c r="AX79" s="287"/>
      <c r="AY79" s="288"/>
      <c r="AZ79" s="27" t="s">
        <v>7</v>
      </c>
      <c r="BA79" s="468" t="s">
        <v>8</v>
      </c>
      <c r="BB79" s="468"/>
      <c r="BC79" s="468"/>
      <c r="BD79" s="468"/>
      <c r="BE79" s="468" t="s">
        <v>1</v>
      </c>
      <c r="BF79" s="468"/>
      <c r="BG79" s="468"/>
      <c r="BH79" s="468"/>
      <c r="BI79" s="468"/>
      <c r="BJ79" s="471" t="s">
        <v>35</v>
      </c>
      <c r="BK79" s="471"/>
      <c r="BL79" s="471"/>
      <c r="BM79" s="471"/>
      <c r="BP79" s="43" t="s">
        <v>161</v>
      </c>
      <c r="BQ79" s="314" t="s">
        <v>5</v>
      </c>
      <c r="BR79" s="314"/>
      <c r="BS79" s="456" t="s">
        <v>109</v>
      </c>
      <c r="BT79" s="430"/>
      <c r="BU79" s="430"/>
      <c r="BV79" s="430"/>
      <c r="BW79" s="430"/>
      <c r="BX79" s="430"/>
      <c r="BY79" s="430" t="s">
        <v>110</v>
      </c>
      <c r="BZ79" s="430"/>
      <c r="CA79" s="430"/>
      <c r="CB79" s="430"/>
      <c r="CC79" s="431"/>
      <c r="CD79" s="286" t="s">
        <v>6</v>
      </c>
      <c r="CE79" s="287"/>
      <c r="CF79" s="288"/>
      <c r="CG79" s="27" t="s">
        <v>7</v>
      </c>
      <c r="CH79" s="468" t="s">
        <v>8</v>
      </c>
      <c r="CI79" s="468"/>
      <c r="CJ79" s="468"/>
      <c r="CK79" s="468"/>
      <c r="CL79" s="468" t="s">
        <v>1</v>
      </c>
      <c r="CM79" s="468"/>
      <c r="CN79" s="468"/>
      <c r="CO79" s="468"/>
      <c r="CP79" s="468"/>
      <c r="CQ79" s="471" t="s">
        <v>35</v>
      </c>
      <c r="CR79" s="471"/>
      <c r="CS79" s="471"/>
      <c r="CT79" s="471"/>
    </row>
    <row r="80" spans="2:100" s="1" customFormat="1" ht="20.25" customHeight="1">
      <c r="B80" s="52">
        <v>10</v>
      </c>
      <c r="C80" s="206"/>
      <c r="D80" s="206"/>
      <c r="E80" s="327"/>
      <c r="F80" s="328"/>
      <c r="G80" s="328"/>
      <c r="H80" s="328"/>
      <c r="I80" s="328"/>
      <c r="J80" s="329"/>
      <c r="K80" s="330"/>
      <c r="L80" s="328"/>
      <c r="M80" s="328"/>
      <c r="N80" s="328"/>
      <c r="O80" s="331"/>
      <c r="P80" s="308"/>
      <c r="Q80" s="309"/>
      <c r="R80" s="326"/>
      <c r="S80" s="29"/>
      <c r="T80" s="308"/>
      <c r="U80" s="309"/>
      <c r="V80" s="309"/>
      <c r="W80" s="310"/>
      <c r="X80" s="547">
        <f t="shared" ref="X80:X97" si="26">ROUND(+P80*T80,0)</f>
        <v>0</v>
      </c>
      <c r="Y80" s="548"/>
      <c r="Z80" s="548"/>
      <c r="AA80" s="548"/>
      <c r="AB80" s="549"/>
      <c r="AC80" s="135"/>
      <c r="AD80" s="135"/>
      <c r="AE80" s="135"/>
      <c r="AF80" s="135"/>
      <c r="AI80" s="88">
        <f t="shared" ref="AI80:AI97" si="27">+B80</f>
        <v>10</v>
      </c>
      <c r="AJ80" s="550">
        <f t="shared" ref="AJ80:AJ96" si="28">C80</f>
        <v>0</v>
      </c>
      <c r="AK80" s="550"/>
      <c r="AL80" s="457">
        <f t="shared" ref="AL80:AL96" si="29">E80</f>
        <v>0</v>
      </c>
      <c r="AM80" s="458"/>
      <c r="AN80" s="458"/>
      <c r="AO80" s="458"/>
      <c r="AP80" s="458"/>
      <c r="AQ80" s="458"/>
      <c r="AR80" s="458">
        <f t="shared" ref="AR80:AR97" si="30">K80</f>
        <v>0</v>
      </c>
      <c r="AS80" s="458"/>
      <c r="AT80" s="458"/>
      <c r="AU80" s="458"/>
      <c r="AV80" s="459"/>
      <c r="AW80" s="453">
        <f t="shared" ref="AW80:AW99" si="31">P80</f>
        <v>0</v>
      </c>
      <c r="AX80" s="454"/>
      <c r="AY80" s="455"/>
      <c r="AZ80" s="64">
        <f t="shared" ref="AZ80:AZ99" si="32">S80</f>
        <v>0</v>
      </c>
      <c r="BA80" s="466">
        <f t="shared" ref="BA80:BA99" si="33">T80</f>
        <v>0</v>
      </c>
      <c r="BB80" s="466"/>
      <c r="BC80" s="466"/>
      <c r="BD80" s="466"/>
      <c r="BE80" s="466">
        <f t="shared" ref="BE80:BE96" si="34">X80</f>
        <v>0</v>
      </c>
      <c r="BF80" s="466"/>
      <c r="BG80" s="466"/>
      <c r="BH80" s="466"/>
      <c r="BI80" s="466"/>
      <c r="BJ80" s="470"/>
      <c r="BK80" s="470"/>
      <c r="BL80" s="470"/>
      <c r="BM80" s="470"/>
      <c r="BP80" s="88">
        <f t="shared" ref="BP80:BP97" si="35">+AI80</f>
        <v>10</v>
      </c>
      <c r="BQ80" s="550">
        <f t="shared" ref="BQ80:BQ96" si="36">C80</f>
        <v>0</v>
      </c>
      <c r="BR80" s="550"/>
      <c r="BS80" s="457">
        <f t="shared" ref="BS80:BS96" si="37">E80</f>
        <v>0</v>
      </c>
      <c r="BT80" s="458"/>
      <c r="BU80" s="458"/>
      <c r="BV80" s="458"/>
      <c r="BW80" s="458"/>
      <c r="BX80" s="458"/>
      <c r="BY80" s="458">
        <f t="shared" ref="BY80:BY97" si="38">K80</f>
        <v>0</v>
      </c>
      <c r="BZ80" s="458"/>
      <c r="CA80" s="458"/>
      <c r="CB80" s="458"/>
      <c r="CC80" s="459"/>
      <c r="CD80" s="453">
        <f t="shared" ref="CD80:CD99" si="39">P80</f>
        <v>0</v>
      </c>
      <c r="CE80" s="454"/>
      <c r="CF80" s="455"/>
      <c r="CG80" s="64">
        <f t="shared" ref="CG80:CG99" si="40">S80</f>
        <v>0</v>
      </c>
      <c r="CH80" s="466">
        <f t="shared" ref="CH80:CH99" si="41">T80</f>
        <v>0</v>
      </c>
      <c r="CI80" s="466"/>
      <c r="CJ80" s="466"/>
      <c r="CK80" s="466"/>
      <c r="CL80" s="466">
        <f t="shared" ref="CL80:CL96" si="42">X80</f>
        <v>0</v>
      </c>
      <c r="CM80" s="466"/>
      <c r="CN80" s="466"/>
      <c r="CO80" s="466"/>
      <c r="CP80" s="466"/>
      <c r="CQ80" s="470"/>
      <c r="CR80" s="470"/>
      <c r="CS80" s="470"/>
      <c r="CT80" s="470"/>
    </row>
    <row r="81" spans="2:98" s="1" customFormat="1" ht="20.25" customHeight="1">
      <c r="B81" s="53">
        <v>10</v>
      </c>
      <c r="C81" s="206"/>
      <c r="D81" s="206"/>
      <c r="E81" s="207"/>
      <c r="F81" s="208"/>
      <c r="G81" s="208"/>
      <c r="H81" s="208"/>
      <c r="I81" s="208"/>
      <c r="J81" s="209"/>
      <c r="K81" s="210"/>
      <c r="L81" s="208"/>
      <c r="M81" s="208"/>
      <c r="N81" s="208"/>
      <c r="O81" s="211"/>
      <c r="P81" s="202"/>
      <c r="Q81" s="203"/>
      <c r="R81" s="212"/>
      <c r="S81" s="30"/>
      <c r="T81" s="202"/>
      <c r="U81" s="203"/>
      <c r="V81" s="203"/>
      <c r="W81" s="204"/>
      <c r="X81" s="544">
        <f t="shared" si="26"/>
        <v>0</v>
      </c>
      <c r="Y81" s="545"/>
      <c r="Z81" s="545"/>
      <c r="AA81" s="545"/>
      <c r="AB81" s="546"/>
      <c r="AC81" s="135"/>
      <c r="AD81" s="135"/>
      <c r="AE81" s="135"/>
      <c r="AF81" s="135"/>
      <c r="AI81" s="65">
        <f t="shared" si="27"/>
        <v>10</v>
      </c>
      <c r="AJ81" s="418">
        <f t="shared" si="28"/>
        <v>0</v>
      </c>
      <c r="AK81" s="418"/>
      <c r="AL81" s="401">
        <f t="shared" si="29"/>
        <v>0</v>
      </c>
      <c r="AM81" s="402"/>
      <c r="AN81" s="402"/>
      <c r="AO81" s="402"/>
      <c r="AP81" s="402"/>
      <c r="AQ81" s="402"/>
      <c r="AR81" s="402">
        <f t="shared" si="30"/>
        <v>0</v>
      </c>
      <c r="AS81" s="402"/>
      <c r="AT81" s="402"/>
      <c r="AU81" s="402"/>
      <c r="AV81" s="414"/>
      <c r="AW81" s="411">
        <f t="shared" si="31"/>
        <v>0</v>
      </c>
      <c r="AX81" s="412"/>
      <c r="AY81" s="413"/>
      <c r="AZ81" s="66">
        <f t="shared" si="32"/>
        <v>0</v>
      </c>
      <c r="BA81" s="409">
        <f t="shared" si="33"/>
        <v>0</v>
      </c>
      <c r="BB81" s="409"/>
      <c r="BC81" s="409"/>
      <c r="BD81" s="409"/>
      <c r="BE81" s="409">
        <f t="shared" si="34"/>
        <v>0</v>
      </c>
      <c r="BF81" s="409"/>
      <c r="BG81" s="409"/>
      <c r="BH81" s="409"/>
      <c r="BI81" s="409"/>
      <c r="BJ81" s="410"/>
      <c r="BK81" s="410"/>
      <c r="BL81" s="410"/>
      <c r="BM81" s="410"/>
      <c r="BP81" s="65">
        <f t="shared" si="35"/>
        <v>10</v>
      </c>
      <c r="BQ81" s="418">
        <f t="shared" si="36"/>
        <v>0</v>
      </c>
      <c r="BR81" s="418"/>
      <c r="BS81" s="401">
        <f t="shared" si="37"/>
        <v>0</v>
      </c>
      <c r="BT81" s="402"/>
      <c r="BU81" s="402"/>
      <c r="BV81" s="402"/>
      <c r="BW81" s="402"/>
      <c r="BX81" s="402"/>
      <c r="BY81" s="402">
        <f t="shared" si="38"/>
        <v>0</v>
      </c>
      <c r="BZ81" s="402"/>
      <c r="CA81" s="402"/>
      <c r="CB81" s="402"/>
      <c r="CC81" s="414"/>
      <c r="CD81" s="411">
        <f t="shared" si="39"/>
        <v>0</v>
      </c>
      <c r="CE81" s="412"/>
      <c r="CF81" s="413"/>
      <c r="CG81" s="66">
        <f t="shared" si="40"/>
        <v>0</v>
      </c>
      <c r="CH81" s="409">
        <f t="shared" si="41"/>
        <v>0</v>
      </c>
      <c r="CI81" s="409"/>
      <c r="CJ81" s="409"/>
      <c r="CK81" s="409"/>
      <c r="CL81" s="409">
        <f t="shared" si="42"/>
        <v>0</v>
      </c>
      <c r="CM81" s="409"/>
      <c r="CN81" s="409"/>
      <c r="CO81" s="409"/>
      <c r="CP81" s="409"/>
      <c r="CQ81" s="410"/>
      <c r="CR81" s="410"/>
      <c r="CS81" s="410"/>
      <c r="CT81" s="410"/>
    </row>
    <row r="82" spans="2:98" s="1" customFormat="1" ht="20.25" customHeight="1">
      <c r="B82" s="53">
        <v>10</v>
      </c>
      <c r="C82" s="206"/>
      <c r="D82" s="206"/>
      <c r="E82" s="207"/>
      <c r="F82" s="208"/>
      <c r="G82" s="208"/>
      <c r="H82" s="208"/>
      <c r="I82" s="208"/>
      <c r="J82" s="209"/>
      <c r="K82" s="210"/>
      <c r="L82" s="208"/>
      <c r="M82" s="208"/>
      <c r="N82" s="208"/>
      <c r="O82" s="211"/>
      <c r="P82" s="202"/>
      <c r="Q82" s="203"/>
      <c r="R82" s="212"/>
      <c r="S82" s="30"/>
      <c r="T82" s="202"/>
      <c r="U82" s="203"/>
      <c r="V82" s="203"/>
      <c r="W82" s="204"/>
      <c r="X82" s="544">
        <f t="shared" si="26"/>
        <v>0</v>
      </c>
      <c r="Y82" s="545"/>
      <c r="Z82" s="545"/>
      <c r="AA82" s="545"/>
      <c r="AB82" s="546"/>
      <c r="AC82" s="135"/>
      <c r="AD82" s="135"/>
      <c r="AE82" s="135"/>
      <c r="AF82" s="135"/>
      <c r="AI82" s="65">
        <f t="shared" si="27"/>
        <v>10</v>
      </c>
      <c r="AJ82" s="418">
        <f t="shared" si="28"/>
        <v>0</v>
      </c>
      <c r="AK82" s="418"/>
      <c r="AL82" s="401">
        <f t="shared" si="29"/>
        <v>0</v>
      </c>
      <c r="AM82" s="402"/>
      <c r="AN82" s="402"/>
      <c r="AO82" s="402"/>
      <c r="AP82" s="402"/>
      <c r="AQ82" s="402"/>
      <c r="AR82" s="402">
        <f t="shared" si="30"/>
        <v>0</v>
      </c>
      <c r="AS82" s="402"/>
      <c r="AT82" s="402"/>
      <c r="AU82" s="402"/>
      <c r="AV82" s="414"/>
      <c r="AW82" s="411">
        <f t="shared" si="31"/>
        <v>0</v>
      </c>
      <c r="AX82" s="412"/>
      <c r="AY82" s="413"/>
      <c r="AZ82" s="66">
        <f t="shared" si="32"/>
        <v>0</v>
      </c>
      <c r="BA82" s="409">
        <f t="shared" si="33"/>
        <v>0</v>
      </c>
      <c r="BB82" s="409"/>
      <c r="BC82" s="409"/>
      <c r="BD82" s="409"/>
      <c r="BE82" s="409">
        <f t="shared" si="34"/>
        <v>0</v>
      </c>
      <c r="BF82" s="409"/>
      <c r="BG82" s="409"/>
      <c r="BH82" s="409"/>
      <c r="BI82" s="409"/>
      <c r="BJ82" s="410"/>
      <c r="BK82" s="410"/>
      <c r="BL82" s="410"/>
      <c r="BM82" s="410"/>
      <c r="BP82" s="65">
        <f t="shared" si="35"/>
        <v>10</v>
      </c>
      <c r="BQ82" s="418">
        <f t="shared" si="36"/>
        <v>0</v>
      </c>
      <c r="BR82" s="418"/>
      <c r="BS82" s="401">
        <f t="shared" si="37"/>
        <v>0</v>
      </c>
      <c r="BT82" s="402"/>
      <c r="BU82" s="402"/>
      <c r="BV82" s="402"/>
      <c r="BW82" s="402"/>
      <c r="BX82" s="402"/>
      <c r="BY82" s="402">
        <f t="shared" si="38"/>
        <v>0</v>
      </c>
      <c r="BZ82" s="402"/>
      <c r="CA82" s="402"/>
      <c r="CB82" s="402"/>
      <c r="CC82" s="414"/>
      <c r="CD82" s="411">
        <f t="shared" si="39"/>
        <v>0</v>
      </c>
      <c r="CE82" s="412"/>
      <c r="CF82" s="413"/>
      <c r="CG82" s="66">
        <f t="shared" si="40"/>
        <v>0</v>
      </c>
      <c r="CH82" s="409">
        <f t="shared" si="41"/>
        <v>0</v>
      </c>
      <c r="CI82" s="409"/>
      <c r="CJ82" s="409"/>
      <c r="CK82" s="409"/>
      <c r="CL82" s="409">
        <f t="shared" si="42"/>
        <v>0</v>
      </c>
      <c r="CM82" s="409"/>
      <c r="CN82" s="409"/>
      <c r="CO82" s="409"/>
      <c r="CP82" s="409"/>
      <c r="CQ82" s="410"/>
      <c r="CR82" s="410"/>
      <c r="CS82" s="410"/>
      <c r="CT82" s="410"/>
    </row>
    <row r="83" spans="2:98" s="1" customFormat="1" ht="20.25" customHeight="1">
      <c r="B83" s="53">
        <v>10</v>
      </c>
      <c r="C83" s="206"/>
      <c r="D83" s="206"/>
      <c r="E83" s="207"/>
      <c r="F83" s="208"/>
      <c r="G83" s="208"/>
      <c r="H83" s="208"/>
      <c r="I83" s="208"/>
      <c r="J83" s="209"/>
      <c r="K83" s="210"/>
      <c r="L83" s="208"/>
      <c r="M83" s="208"/>
      <c r="N83" s="208"/>
      <c r="O83" s="211"/>
      <c r="P83" s="202"/>
      <c r="Q83" s="203"/>
      <c r="R83" s="212"/>
      <c r="S83" s="30"/>
      <c r="T83" s="202"/>
      <c r="U83" s="203"/>
      <c r="V83" s="203"/>
      <c r="W83" s="204"/>
      <c r="X83" s="544">
        <f t="shared" si="26"/>
        <v>0</v>
      </c>
      <c r="Y83" s="545"/>
      <c r="Z83" s="545"/>
      <c r="AA83" s="545"/>
      <c r="AB83" s="546"/>
      <c r="AC83" s="135"/>
      <c r="AD83" s="135"/>
      <c r="AE83" s="135"/>
      <c r="AF83" s="135"/>
      <c r="AI83" s="65">
        <f t="shared" si="27"/>
        <v>10</v>
      </c>
      <c r="AJ83" s="418">
        <f t="shared" si="28"/>
        <v>0</v>
      </c>
      <c r="AK83" s="418"/>
      <c r="AL83" s="401">
        <f t="shared" si="29"/>
        <v>0</v>
      </c>
      <c r="AM83" s="402"/>
      <c r="AN83" s="402"/>
      <c r="AO83" s="402"/>
      <c r="AP83" s="402"/>
      <c r="AQ83" s="402"/>
      <c r="AR83" s="402">
        <f t="shared" si="30"/>
        <v>0</v>
      </c>
      <c r="AS83" s="402"/>
      <c r="AT83" s="402"/>
      <c r="AU83" s="402"/>
      <c r="AV83" s="414"/>
      <c r="AW83" s="411">
        <f t="shared" si="31"/>
        <v>0</v>
      </c>
      <c r="AX83" s="412"/>
      <c r="AY83" s="413"/>
      <c r="AZ83" s="66">
        <f t="shared" si="32"/>
        <v>0</v>
      </c>
      <c r="BA83" s="409">
        <f t="shared" si="33"/>
        <v>0</v>
      </c>
      <c r="BB83" s="409"/>
      <c r="BC83" s="409"/>
      <c r="BD83" s="409"/>
      <c r="BE83" s="409">
        <f t="shared" si="34"/>
        <v>0</v>
      </c>
      <c r="BF83" s="409"/>
      <c r="BG83" s="409"/>
      <c r="BH83" s="409"/>
      <c r="BI83" s="409"/>
      <c r="BJ83" s="410"/>
      <c r="BK83" s="410"/>
      <c r="BL83" s="410"/>
      <c r="BM83" s="410"/>
      <c r="BP83" s="65">
        <f t="shared" si="35"/>
        <v>10</v>
      </c>
      <c r="BQ83" s="418">
        <f t="shared" si="36"/>
        <v>0</v>
      </c>
      <c r="BR83" s="418"/>
      <c r="BS83" s="401">
        <f t="shared" si="37"/>
        <v>0</v>
      </c>
      <c r="BT83" s="402"/>
      <c r="BU83" s="402"/>
      <c r="BV83" s="402"/>
      <c r="BW83" s="402"/>
      <c r="BX83" s="402"/>
      <c r="BY83" s="402">
        <f t="shared" si="38"/>
        <v>0</v>
      </c>
      <c r="BZ83" s="402"/>
      <c r="CA83" s="402"/>
      <c r="CB83" s="402"/>
      <c r="CC83" s="414"/>
      <c r="CD83" s="411">
        <f t="shared" si="39"/>
        <v>0</v>
      </c>
      <c r="CE83" s="412"/>
      <c r="CF83" s="413"/>
      <c r="CG83" s="66">
        <f t="shared" si="40"/>
        <v>0</v>
      </c>
      <c r="CH83" s="409">
        <f t="shared" si="41"/>
        <v>0</v>
      </c>
      <c r="CI83" s="409"/>
      <c r="CJ83" s="409"/>
      <c r="CK83" s="409"/>
      <c r="CL83" s="409">
        <f t="shared" si="42"/>
        <v>0</v>
      </c>
      <c r="CM83" s="409"/>
      <c r="CN83" s="409"/>
      <c r="CO83" s="409"/>
      <c r="CP83" s="409"/>
      <c r="CQ83" s="410"/>
      <c r="CR83" s="410"/>
      <c r="CS83" s="410"/>
      <c r="CT83" s="410"/>
    </row>
    <row r="84" spans="2:98" s="1" customFormat="1" ht="20.25" customHeight="1">
      <c r="B84" s="53">
        <v>10</v>
      </c>
      <c r="C84" s="206"/>
      <c r="D84" s="206"/>
      <c r="E84" s="207"/>
      <c r="F84" s="208"/>
      <c r="G84" s="208"/>
      <c r="H84" s="208"/>
      <c r="I84" s="208"/>
      <c r="J84" s="209"/>
      <c r="K84" s="210"/>
      <c r="L84" s="208"/>
      <c r="M84" s="208"/>
      <c r="N84" s="208"/>
      <c r="O84" s="211"/>
      <c r="P84" s="202"/>
      <c r="Q84" s="203"/>
      <c r="R84" s="212"/>
      <c r="S84" s="30"/>
      <c r="T84" s="202"/>
      <c r="U84" s="203"/>
      <c r="V84" s="203"/>
      <c r="W84" s="204"/>
      <c r="X84" s="544">
        <f t="shared" si="26"/>
        <v>0</v>
      </c>
      <c r="Y84" s="545"/>
      <c r="Z84" s="545"/>
      <c r="AA84" s="545"/>
      <c r="AB84" s="546"/>
      <c r="AC84" s="135"/>
      <c r="AD84" s="135"/>
      <c r="AE84" s="135"/>
      <c r="AF84" s="135"/>
      <c r="AI84" s="65">
        <f t="shared" si="27"/>
        <v>10</v>
      </c>
      <c r="AJ84" s="418">
        <f t="shared" si="28"/>
        <v>0</v>
      </c>
      <c r="AK84" s="418"/>
      <c r="AL84" s="401">
        <f t="shared" si="29"/>
        <v>0</v>
      </c>
      <c r="AM84" s="402"/>
      <c r="AN84" s="402"/>
      <c r="AO84" s="402"/>
      <c r="AP84" s="402"/>
      <c r="AQ84" s="402"/>
      <c r="AR84" s="402">
        <f t="shared" si="30"/>
        <v>0</v>
      </c>
      <c r="AS84" s="402"/>
      <c r="AT84" s="402"/>
      <c r="AU84" s="402"/>
      <c r="AV84" s="414"/>
      <c r="AW84" s="411">
        <f t="shared" si="31"/>
        <v>0</v>
      </c>
      <c r="AX84" s="412"/>
      <c r="AY84" s="413"/>
      <c r="AZ84" s="66">
        <f t="shared" si="32"/>
        <v>0</v>
      </c>
      <c r="BA84" s="409">
        <f t="shared" si="33"/>
        <v>0</v>
      </c>
      <c r="BB84" s="409"/>
      <c r="BC84" s="409"/>
      <c r="BD84" s="409"/>
      <c r="BE84" s="409">
        <f t="shared" si="34"/>
        <v>0</v>
      </c>
      <c r="BF84" s="409"/>
      <c r="BG84" s="409"/>
      <c r="BH84" s="409"/>
      <c r="BI84" s="409"/>
      <c r="BJ84" s="410"/>
      <c r="BK84" s="410"/>
      <c r="BL84" s="410"/>
      <c r="BM84" s="410"/>
      <c r="BP84" s="65">
        <f t="shared" si="35"/>
        <v>10</v>
      </c>
      <c r="BQ84" s="418">
        <f t="shared" si="36"/>
        <v>0</v>
      </c>
      <c r="BR84" s="418"/>
      <c r="BS84" s="401">
        <f t="shared" si="37"/>
        <v>0</v>
      </c>
      <c r="BT84" s="402"/>
      <c r="BU84" s="402"/>
      <c r="BV84" s="402"/>
      <c r="BW84" s="402"/>
      <c r="BX84" s="402"/>
      <c r="BY84" s="402">
        <f t="shared" si="38"/>
        <v>0</v>
      </c>
      <c r="BZ84" s="402"/>
      <c r="CA84" s="402"/>
      <c r="CB84" s="402"/>
      <c r="CC84" s="414"/>
      <c r="CD84" s="411">
        <f t="shared" si="39"/>
        <v>0</v>
      </c>
      <c r="CE84" s="412"/>
      <c r="CF84" s="413"/>
      <c r="CG84" s="66">
        <f t="shared" si="40"/>
        <v>0</v>
      </c>
      <c r="CH84" s="409">
        <f t="shared" si="41"/>
        <v>0</v>
      </c>
      <c r="CI84" s="409"/>
      <c r="CJ84" s="409"/>
      <c r="CK84" s="409"/>
      <c r="CL84" s="409">
        <f t="shared" si="42"/>
        <v>0</v>
      </c>
      <c r="CM84" s="409"/>
      <c r="CN84" s="409"/>
      <c r="CO84" s="409"/>
      <c r="CP84" s="409"/>
      <c r="CQ84" s="410"/>
      <c r="CR84" s="410"/>
      <c r="CS84" s="410"/>
      <c r="CT84" s="410"/>
    </row>
    <row r="85" spans="2:98" s="1" customFormat="1" ht="20.25" customHeight="1">
      <c r="B85" s="53">
        <v>10</v>
      </c>
      <c r="C85" s="206"/>
      <c r="D85" s="206"/>
      <c r="E85" s="207"/>
      <c r="F85" s="208"/>
      <c r="G85" s="208"/>
      <c r="H85" s="208"/>
      <c r="I85" s="208"/>
      <c r="J85" s="209"/>
      <c r="K85" s="210"/>
      <c r="L85" s="208"/>
      <c r="M85" s="208"/>
      <c r="N85" s="208"/>
      <c r="O85" s="211"/>
      <c r="P85" s="202"/>
      <c r="Q85" s="203"/>
      <c r="R85" s="212"/>
      <c r="S85" s="30"/>
      <c r="T85" s="202"/>
      <c r="U85" s="203"/>
      <c r="V85" s="203"/>
      <c r="W85" s="204"/>
      <c r="X85" s="544">
        <f t="shared" si="26"/>
        <v>0</v>
      </c>
      <c r="Y85" s="545"/>
      <c r="Z85" s="545"/>
      <c r="AA85" s="545"/>
      <c r="AB85" s="546"/>
      <c r="AC85" s="135"/>
      <c r="AD85" s="135"/>
      <c r="AE85" s="135"/>
      <c r="AF85" s="135"/>
      <c r="AI85" s="65">
        <f t="shared" si="27"/>
        <v>10</v>
      </c>
      <c r="AJ85" s="418">
        <f t="shared" si="28"/>
        <v>0</v>
      </c>
      <c r="AK85" s="418"/>
      <c r="AL85" s="401">
        <f t="shared" si="29"/>
        <v>0</v>
      </c>
      <c r="AM85" s="402"/>
      <c r="AN85" s="402"/>
      <c r="AO85" s="402"/>
      <c r="AP85" s="402"/>
      <c r="AQ85" s="402"/>
      <c r="AR85" s="402">
        <f t="shared" si="30"/>
        <v>0</v>
      </c>
      <c r="AS85" s="402"/>
      <c r="AT85" s="402"/>
      <c r="AU85" s="402"/>
      <c r="AV85" s="414"/>
      <c r="AW85" s="411">
        <f t="shared" si="31"/>
        <v>0</v>
      </c>
      <c r="AX85" s="412"/>
      <c r="AY85" s="413"/>
      <c r="AZ85" s="66">
        <f t="shared" si="32"/>
        <v>0</v>
      </c>
      <c r="BA85" s="409">
        <f t="shared" si="33"/>
        <v>0</v>
      </c>
      <c r="BB85" s="409"/>
      <c r="BC85" s="409"/>
      <c r="BD85" s="409"/>
      <c r="BE85" s="409">
        <f t="shared" si="34"/>
        <v>0</v>
      </c>
      <c r="BF85" s="409"/>
      <c r="BG85" s="409"/>
      <c r="BH85" s="409"/>
      <c r="BI85" s="409"/>
      <c r="BJ85" s="410"/>
      <c r="BK85" s="410"/>
      <c r="BL85" s="410"/>
      <c r="BM85" s="410"/>
      <c r="BP85" s="65">
        <f t="shared" si="35"/>
        <v>10</v>
      </c>
      <c r="BQ85" s="418">
        <f t="shared" si="36"/>
        <v>0</v>
      </c>
      <c r="BR85" s="418"/>
      <c r="BS85" s="401">
        <f t="shared" si="37"/>
        <v>0</v>
      </c>
      <c r="BT85" s="402"/>
      <c r="BU85" s="402"/>
      <c r="BV85" s="402"/>
      <c r="BW85" s="402"/>
      <c r="BX85" s="402"/>
      <c r="BY85" s="402">
        <f t="shared" si="38"/>
        <v>0</v>
      </c>
      <c r="BZ85" s="402"/>
      <c r="CA85" s="402"/>
      <c r="CB85" s="402"/>
      <c r="CC85" s="414"/>
      <c r="CD85" s="411">
        <f t="shared" si="39"/>
        <v>0</v>
      </c>
      <c r="CE85" s="412"/>
      <c r="CF85" s="413"/>
      <c r="CG85" s="66">
        <f t="shared" si="40"/>
        <v>0</v>
      </c>
      <c r="CH85" s="409">
        <f t="shared" si="41"/>
        <v>0</v>
      </c>
      <c r="CI85" s="409"/>
      <c r="CJ85" s="409"/>
      <c r="CK85" s="409"/>
      <c r="CL85" s="409">
        <f t="shared" si="42"/>
        <v>0</v>
      </c>
      <c r="CM85" s="409"/>
      <c r="CN85" s="409"/>
      <c r="CO85" s="409"/>
      <c r="CP85" s="409"/>
      <c r="CQ85" s="410"/>
      <c r="CR85" s="410"/>
      <c r="CS85" s="410"/>
      <c r="CT85" s="410"/>
    </row>
    <row r="86" spans="2:98" s="1" customFormat="1" ht="20.25" customHeight="1">
      <c r="B86" s="53">
        <v>10</v>
      </c>
      <c r="C86" s="228"/>
      <c r="D86" s="229"/>
      <c r="E86" s="207"/>
      <c r="F86" s="208"/>
      <c r="G86" s="208"/>
      <c r="H86" s="208"/>
      <c r="I86" s="208"/>
      <c r="J86" s="209"/>
      <c r="K86" s="210"/>
      <c r="L86" s="208"/>
      <c r="M86" s="208"/>
      <c r="N86" s="208"/>
      <c r="O86" s="211"/>
      <c r="P86" s="202"/>
      <c r="Q86" s="203"/>
      <c r="R86" s="212"/>
      <c r="S86" s="30"/>
      <c r="T86" s="202"/>
      <c r="U86" s="203"/>
      <c r="V86" s="203"/>
      <c r="W86" s="204"/>
      <c r="X86" s="544">
        <f t="shared" si="26"/>
        <v>0</v>
      </c>
      <c r="Y86" s="545"/>
      <c r="Z86" s="545"/>
      <c r="AA86" s="545"/>
      <c r="AB86" s="546"/>
      <c r="AC86" s="135"/>
      <c r="AD86" s="135"/>
      <c r="AE86" s="135"/>
      <c r="AF86" s="135"/>
      <c r="AI86" s="65">
        <f t="shared" si="27"/>
        <v>10</v>
      </c>
      <c r="AJ86" s="418">
        <f t="shared" si="28"/>
        <v>0</v>
      </c>
      <c r="AK86" s="418"/>
      <c r="AL86" s="401">
        <f t="shared" si="29"/>
        <v>0</v>
      </c>
      <c r="AM86" s="402"/>
      <c r="AN86" s="402"/>
      <c r="AO86" s="402"/>
      <c r="AP86" s="402"/>
      <c r="AQ86" s="402"/>
      <c r="AR86" s="402">
        <f t="shared" si="30"/>
        <v>0</v>
      </c>
      <c r="AS86" s="402"/>
      <c r="AT86" s="402"/>
      <c r="AU86" s="402"/>
      <c r="AV86" s="414"/>
      <c r="AW86" s="411">
        <f t="shared" si="31"/>
        <v>0</v>
      </c>
      <c r="AX86" s="412"/>
      <c r="AY86" s="413"/>
      <c r="AZ86" s="66">
        <f t="shared" si="32"/>
        <v>0</v>
      </c>
      <c r="BA86" s="409">
        <f t="shared" si="33"/>
        <v>0</v>
      </c>
      <c r="BB86" s="409"/>
      <c r="BC86" s="409"/>
      <c r="BD86" s="409"/>
      <c r="BE86" s="409">
        <f t="shared" si="34"/>
        <v>0</v>
      </c>
      <c r="BF86" s="409"/>
      <c r="BG86" s="409"/>
      <c r="BH86" s="409"/>
      <c r="BI86" s="409"/>
      <c r="BJ86" s="410"/>
      <c r="BK86" s="410"/>
      <c r="BL86" s="410"/>
      <c r="BM86" s="410"/>
      <c r="BP86" s="65">
        <f t="shared" si="35"/>
        <v>10</v>
      </c>
      <c r="BQ86" s="418">
        <f t="shared" si="36"/>
        <v>0</v>
      </c>
      <c r="BR86" s="418"/>
      <c r="BS86" s="401">
        <f t="shared" si="37"/>
        <v>0</v>
      </c>
      <c r="BT86" s="402"/>
      <c r="BU86" s="402"/>
      <c r="BV86" s="402"/>
      <c r="BW86" s="402"/>
      <c r="BX86" s="402"/>
      <c r="BY86" s="402">
        <f t="shared" si="38"/>
        <v>0</v>
      </c>
      <c r="BZ86" s="402"/>
      <c r="CA86" s="402"/>
      <c r="CB86" s="402"/>
      <c r="CC86" s="414"/>
      <c r="CD86" s="411">
        <f t="shared" si="39"/>
        <v>0</v>
      </c>
      <c r="CE86" s="412"/>
      <c r="CF86" s="413"/>
      <c r="CG86" s="66">
        <f t="shared" si="40"/>
        <v>0</v>
      </c>
      <c r="CH86" s="409">
        <f t="shared" si="41"/>
        <v>0</v>
      </c>
      <c r="CI86" s="409"/>
      <c r="CJ86" s="409"/>
      <c r="CK86" s="409"/>
      <c r="CL86" s="409">
        <f t="shared" si="42"/>
        <v>0</v>
      </c>
      <c r="CM86" s="409"/>
      <c r="CN86" s="409"/>
      <c r="CO86" s="409"/>
      <c r="CP86" s="409"/>
      <c r="CQ86" s="410"/>
      <c r="CR86" s="410"/>
      <c r="CS86" s="410"/>
      <c r="CT86" s="410"/>
    </row>
    <row r="87" spans="2:98" s="1" customFormat="1" ht="20.25" customHeight="1">
      <c r="B87" s="53">
        <v>10</v>
      </c>
      <c r="C87" s="206"/>
      <c r="D87" s="206"/>
      <c r="E87" s="207"/>
      <c r="F87" s="208"/>
      <c r="G87" s="208"/>
      <c r="H87" s="208"/>
      <c r="I87" s="208"/>
      <c r="J87" s="209"/>
      <c r="K87" s="210"/>
      <c r="L87" s="208"/>
      <c r="M87" s="208"/>
      <c r="N87" s="208"/>
      <c r="O87" s="211"/>
      <c r="P87" s="202"/>
      <c r="Q87" s="203"/>
      <c r="R87" s="212"/>
      <c r="S87" s="30"/>
      <c r="T87" s="202"/>
      <c r="U87" s="203"/>
      <c r="V87" s="203"/>
      <c r="W87" s="204"/>
      <c r="X87" s="544">
        <f t="shared" si="26"/>
        <v>0</v>
      </c>
      <c r="Y87" s="545"/>
      <c r="Z87" s="545"/>
      <c r="AA87" s="545"/>
      <c r="AB87" s="546"/>
      <c r="AC87" s="135"/>
      <c r="AD87" s="135"/>
      <c r="AE87" s="135"/>
      <c r="AF87" s="135"/>
      <c r="AI87" s="65">
        <f t="shared" si="27"/>
        <v>10</v>
      </c>
      <c r="AJ87" s="418">
        <f t="shared" si="28"/>
        <v>0</v>
      </c>
      <c r="AK87" s="418"/>
      <c r="AL87" s="401">
        <f t="shared" si="29"/>
        <v>0</v>
      </c>
      <c r="AM87" s="402"/>
      <c r="AN87" s="402"/>
      <c r="AO87" s="402"/>
      <c r="AP87" s="402"/>
      <c r="AQ87" s="402"/>
      <c r="AR87" s="402">
        <f t="shared" si="30"/>
        <v>0</v>
      </c>
      <c r="AS87" s="402"/>
      <c r="AT87" s="402"/>
      <c r="AU87" s="402"/>
      <c r="AV87" s="414"/>
      <c r="AW87" s="411">
        <f t="shared" si="31"/>
        <v>0</v>
      </c>
      <c r="AX87" s="412"/>
      <c r="AY87" s="413"/>
      <c r="AZ87" s="66">
        <f t="shared" si="32"/>
        <v>0</v>
      </c>
      <c r="BA87" s="409">
        <f t="shared" si="33"/>
        <v>0</v>
      </c>
      <c r="BB87" s="409"/>
      <c r="BC87" s="409"/>
      <c r="BD87" s="409"/>
      <c r="BE87" s="409">
        <f t="shared" si="34"/>
        <v>0</v>
      </c>
      <c r="BF87" s="409"/>
      <c r="BG87" s="409"/>
      <c r="BH87" s="409"/>
      <c r="BI87" s="409"/>
      <c r="BJ87" s="410"/>
      <c r="BK87" s="410"/>
      <c r="BL87" s="410"/>
      <c r="BM87" s="410"/>
      <c r="BP87" s="65">
        <f t="shared" si="35"/>
        <v>10</v>
      </c>
      <c r="BQ87" s="418">
        <f t="shared" si="36"/>
        <v>0</v>
      </c>
      <c r="BR87" s="418"/>
      <c r="BS87" s="401">
        <f t="shared" si="37"/>
        <v>0</v>
      </c>
      <c r="BT87" s="402"/>
      <c r="BU87" s="402"/>
      <c r="BV87" s="402"/>
      <c r="BW87" s="402"/>
      <c r="BX87" s="402"/>
      <c r="BY87" s="402">
        <f t="shared" si="38"/>
        <v>0</v>
      </c>
      <c r="BZ87" s="402"/>
      <c r="CA87" s="402"/>
      <c r="CB87" s="402"/>
      <c r="CC87" s="414"/>
      <c r="CD87" s="411">
        <f t="shared" si="39"/>
        <v>0</v>
      </c>
      <c r="CE87" s="412"/>
      <c r="CF87" s="413"/>
      <c r="CG87" s="66">
        <f t="shared" si="40"/>
        <v>0</v>
      </c>
      <c r="CH87" s="409">
        <f t="shared" si="41"/>
        <v>0</v>
      </c>
      <c r="CI87" s="409"/>
      <c r="CJ87" s="409"/>
      <c r="CK87" s="409"/>
      <c r="CL87" s="409">
        <f t="shared" si="42"/>
        <v>0</v>
      </c>
      <c r="CM87" s="409"/>
      <c r="CN87" s="409"/>
      <c r="CO87" s="409"/>
      <c r="CP87" s="409"/>
      <c r="CQ87" s="410"/>
      <c r="CR87" s="410"/>
      <c r="CS87" s="410"/>
      <c r="CT87" s="410"/>
    </row>
    <row r="88" spans="2:98" s="1" customFormat="1" ht="20.25" customHeight="1">
      <c r="B88" s="53">
        <v>10</v>
      </c>
      <c r="C88" s="206"/>
      <c r="D88" s="206"/>
      <c r="E88" s="207"/>
      <c r="F88" s="208"/>
      <c r="G88" s="208"/>
      <c r="H88" s="208"/>
      <c r="I88" s="208"/>
      <c r="J88" s="209"/>
      <c r="K88" s="210"/>
      <c r="L88" s="208"/>
      <c r="M88" s="208"/>
      <c r="N88" s="208"/>
      <c r="O88" s="211"/>
      <c r="P88" s="202"/>
      <c r="Q88" s="203"/>
      <c r="R88" s="212"/>
      <c r="S88" s="30"/>
      <c r="T88" s="202"/>
      <c r="U88" s="203"/>
      <c r="V88" s="203"/>
      <c r="W88" s="204"/>
      <c r="X88" s="544">
        <f t="shared" si="26"/>
        <v>0</v>
      </c>
      <c r="Y88" s="545"/>
      <c r="Z88" s="545"/>
      <c r="AA88" s="545"/>
      <c r="AB88" s="546"/>
      <c r="AC88" s="135"/>
      <c r="AD88" s="135"/>
      <c r="AE88" s="135"/>
      <c r="AF88" s="135"/>
      <c r="AI88" s="89">
        <f t="shared" si="27"/>
        <v>10</v>
      </c>
      <c r="AJ88" s="418">
        <f t="shared" si="28"/>
        <v>0</v>
      </c>
      <c r="AK88" s="418"/>
      <c r="AL88" s="401">
        <f t="shared" si="29"/>
        <v>0</v>
      </c>
      <c r="AM88" s="402"/>
      <c r="AN88" s="402"/>
      <c r="AO88" s="402"/>
      <c r="AP88" s="402"/>
      <c r="AQ88" s="402"/>
      <c r="AR88" s="402">
        <f t="shared" si="30"/>
        <v>0</v>
      </c>
      <c r="AS88" s="402"/>
      <c r="AT88" s="402"/>
      <c r="AU88" s="402"/>
      <c r="AV88" s="414"/>
      <c r="AW88" s="411">
        <f t="shared" si="31"/>
        <v>0</v>
      </c>
      <c r="AX88" s="412"/>
      <c r="AY88" s="413"/>
      <c r="AZ88" s="66">
        <f t="shared" si="32"/>
        <v>0</v>
      </c>
      <c r="BA88" s="409">
        <f t="shared" si="33"/>
        <v>0</v>
      </c>
      <c r="BB88" s="409"/>
      <c r="BC88" s="409"/>
      <c r="BD88" s="409"/>
      <c r="BE88" s="409">
        <f t="shared" si="34"/>
        <v>0</v>
      </c>
      <c r="BF88" s="409"/>
      <c r="BG88" s="409"/>
      <c r="BH88" s="409"/>
      <c r="BI88" s="409"/>
      <c r="BJ88" s="410"/>
      <c r="BK88" s="410"/>
      <c r="BL88" s="410"/>
      <c r="BM88" s="410"/>
      <c r="BP88" s="89">
        <f t="shared" si="35"/>
        <v>10</v>
      </c>
      <c r="BQ88" s="418">
        <f t="shared" si="36"/>
        <v>0</v>
      </c>
      <c r="BR88" s="418"/>
      <c r="BS88" s="401">
        <f t="shared" si="37"/>
        <v>0</v>
      </c>
      <c r="BT88" s="402"/>
      <c r="BU88" s="402"/>
      <c r="BV88" s="402"/>
      <c r="BW88" s="402"/>
      <c r="BX88" s="402"/>
      <c r="BY88" s="402">
        <f t="shared" si="38"/>
        <v>0</v>
      </c>
      <c r="BZ88" s="402"/>
      <c r="CA88" s="402"/>
      <c r="CB88" s="402"/>
      <c r="CC88" s="414"/>
      <c r="CD88" s="411">
        <f t="shared" si="39"/>
        <v>0</v>
      </c>
      <c r="CE88" s="412"/>
      <c r="CF88" s="413"/>
      <c r="CG88" s="66">
        <f t="shared" si="40"/>
        <v>0</v>
      </c>
      <c r="CH88" s="409">
        <f t="shared" si="41"/>
        <v>0</v>
      </c>
      <c r="CI88" s="409"/>
      <c r="CJ88" s="409"/>
      <c r="CK88" s="409"/>
      <c r="CL88" s="409">
        <f t="shared" si="42"/>
        <v>0</v>
      </c>
      <c r="CM88" s="409"/>
      <c r="CN88" s="409"/>
      <c r="CO88" s="409"/>
      <c r="CP88" s="409"/>
      <c r="CQ88" s="410"/>
      <c r="CR88" s="410"/>
      <c r="CS88" s="410"/>
      <c r="CT88" s="410"/>
    </row>
    <row r="89" spans="2:98" s="1" customFormat="1" ht="20.25" customHeight="1">
      <c r="B89" s="53">
        <v>10</v>
      </c>
      <c r="C89" s="206"/>
      <c r="D89" s="206"/>
      <c r="E89" s="207"/>
      <c r="F89" s="208"/>
      <c r="G89" s="208"/>
      <c r="H89" s="208"/>
      <c r="I89" s="208"/>
      <c r="J89" s="209"/>
      <c r="K89" s="210"/>
      <c r="L89" s="208"/>
      <c r="M89" s="208"/>
      <c r="N89" s="208"/>
      <c r="O89" s="211"/>
      <c r="P89" s="202"/>
      <c r="Q89" s="203"/>
      <c r="R89" s="212"/>
      <c r="S89" s="30"/>
      <c r="T89" s="202"/>
      <c r="U89" s="203"/>
      <c r="V89" s="203"/>
      <c r="W89" s="204"/>
      <c r="X89" s="544">
        <f t="shared" si="26"/>
        <v>0</v>
      </c>
      <c r="Y89" s="545"/>
      <c r="Z89" s="545"/>
      <c r="AA89" s="545"/>
      <c r="AB89" s="546"/>
      <c r="AC89" s="135"/>
      <c r="AD89" s="135"/>
      <c r="AE89" s="135"/>
      <c r="AF89" s="135"/>
      <c r="AI89" s="89">
        <f t="shared" si="27"/>
        <v>10</v>
      </c>
      <c r="AJ89" s="418">
        <f t="shared" si="28"/>
        <v>0</v>
      </c>
      <c r="AK89" s="418"/>
      <c r="AL89" s="401">
        <f t="shared" si="29"/>
        <v>0</v>
      </c>
      <c r="AM89" s="402"/>
      <c r="AN89" s="402"/>
      <c r="AO89" s="402"/>
      <c r="AP89" s="402"/>
      <c r="AQ89" s="402"/>
      <c r="AR89" s="402">
        <f t="shared" si="30"/>
        <v>0</v>
      </c>
      <c r="AS89" s="402"/>
      <c r="AT89" s="402"/>
      <c r="AU89" s="402"/>
      <c r="AV89" s="414"/>
      <c r="AW89" s="411">
        <f t="shared" si="31"/>
        <v>0</v>
      </c>
      <c r="AX89" s="412"/>
      <c r="AY89" s="413"/>
      <c r="AZ89" s="66">
        <f t="shared" si="32"/>
        <v>0</v>
      </c>
      <c r="BA89" s="409">
        <f t="shared" si="33"/>
        <v>0</v>
      </c>
      <c r="BB89" s="409"/>
      <c r="BC89" s="409"/>
      <c r="BD89" s="409"/>
      <c r="BE89" s="409">
        <f t="shared" si="34"/>
        <v>0</v>
      </c>
      <c r="BF89" s="409"/>
      <c r="BG89" s="409"/>
      <c r="BH89" s="409"/>
      <c r="BI89" s="409"/>
      <c r="BJ89" s="410"/>
      <c r="BK89" s="410"/>
      <c r="BL89" s="410"/>
      <c r="BM89" s="410"/>
      <c r="BP89" s="89">
        <f t="shared" si="35"/>
        <v>10</v>
      </c>
      <c r="BQ89" s="418">
        <f t="shared" si="36"/>
        <v>0</v>
      </c>
      <c r="BR89" s="418"/>
      <c r="BS89" s="401">
        <f t="shared" si="37"/>
        <v>0</v>
      </c>
      <c r="BT89" s="402"/>
      <c r="BU89" s="402"/>
      <c r="BV89" s="402"/>
      <c r="BW89" s="402"/>
      <c r="BX89" s="402"/>
      <c r="BY89" s="402">
        <f t="shared" si="38"/>
        <v>0</v>
      </c>
      <c r="BZ89" s="402"/>
      <c r="CA89" s="402"/>
      <c r="CB89" s="402"/>
      <c r="CC89" s="414"/>
      <c r="CD89" s="411">
        <f t="shared" si="39"/>
        <v>0</v>
      </c>
      <c r="CE89" s="412"/>
      <c r="CF89" s="413"/>
      <c r="CG89" s="66">
        <f t="shared" si="40"/>
        <v>0</v>
      </c>
      <c r="CH89" s="409">
        <f t="shared" si="41"/>
        <v>0</v>
      </c>
      <c r="CI89" s="409"/>
      <c r="CJ89" s="409"/>
      <c r="CK89" s="409"/>
      <c r="CL89" s="409">
        <f t="shared" si="42"/>
        <v>0</v>
      </c>
      <c r="CM89" s="409"/>
      <c r="CN89" s="409"/>
      <c r="CO89" s="409"/>
      <c r="CP89" s="409"/>
      <c r="CQ89" s="410"/>
      <c r="CR89" s="410"/>
      <c r="CS89" s="410"/>
      <c r="CT89" s="410"/>
    </row>
    <row r="90" spans="2:98" s="1" customFormat="1" ht="20.25" customHeight="1">
      <c r="B90" s="53">
        <v>10</v>
      </c>
      <c r="C90" s="206"/>
      <c r="D90" s="206"/>
      <c r="E90" s="207"/>
      <c r="F90" s="208"/>
      <c r="G90" s="208"/>
      <c r="H90" s="208"/>
      <c r="I90" s="208"/>
      <c r="J90" s="209"/>
      <c r="K90" s="210"/>
      <c r="L90" s="208"/>
      <c r="M90" s="208"/>
      <c r="N90" s="208"/>
      <c r="O90" s="211"/>
      <c r="P90" s="202"/>
      <c r="Q90" s="203"/>
      <c r="R90" s="212"/>
      <c r="S90" s="30"/>
      <c r="T90" s="202"/>
      <c r="U90" s="203"/>
      <c r="V90" s="203"/>
      <c r="W90" s="204"/>
      <c r="X90" s="544">
        <f t="shared" si="26"/>
        <v>0</v>
      </c>
      <c r="Y90" s="545"/>
      <c r="Z90" s="545"/>
      <c r="AA90" s="545"/>
      <c r="AB90" s="546"/>
      <c r="AC90" s="135"/>
      <c r="AD90" s="135"/>
      <c r="AE90" s="135"/>
      <c r="AF90" s="135"/>
      <c r="AI90" s="89">
        <f t="shared" si="27"/>
        <v>10</v>
      </c>
      <c r="AJ90" s="418">
        <f t="shared" si="28"/>
        <v>0</v>
      </c>
      <c r="AK90" s="418"/>
      <c r="AL90" s="401">
        <f t="shared" si="29"/>
        <v>0</v>
      </c>
      <c r="AM90" s="402"/>
      <c r="AN90" s="402"/>
      <c r="AO90" s="402"/>
      <c r="AP90" s="402"/>
      <c r="AQ90" s="402"/>
      <c r="AR90" s="402">
        <f t="shared" si="30"/>
        <v>0</v>
      </c>
      <c r="AS90" s="402"/>
      <c r="AT90" s="402"/>
      <c r="AU90" s="402"/>
      <c r="AV90" s="414"/>
      <c r="AW90" s="411">
        <f t="shared" si="31"/>
        <v>0</v>
      </c>
      <c r="AX90" s="412"/>
      <c r="AY90" s="413"/>
      <c r="AZ90" s="66">
        <f t="shared" si="32"/>
        <v>0</v>
      </c>
      <c r="BA90" s="409">
        <f t="shared" si="33"/>
        <v>0</v>
      </c>
      <c r="BB90" s="409"/>
      <c r="BC90" s="409"/>
      <c r="BD90" s="409"/>
      <c r="BE90" s="409">
        <f t="shared" si="34"/>
        <v>0</v>
      </c>
      <c r="BF90" s="409"/>
      <c r="BG90" s="409"/>
      <c r="BH90" s="409"/>
      <c r="BI90" s="409"/>
      <c r="BJ90" s="410"/>
      <c r="BK90" s="410"/>
      <c r="BL90" s="410"/>
      <c r="BM90" s="410"/>
      <c r="BP90" s="89">
        <f t="shared" si="35"/>
        <v>10</v>
      </c>
      <c r="BQ90" s="418">
        <f t="shared" si="36"/>
        <v>0</v>
      </c>
      <c r="BR90" s="418"/>
      <c r="BS90" s="401">
        <f t="shared" si="37"/>
        <v>0</v>
      </c>
      <c r="BT90" s="402"/>
      <c r="BU90" s="402"/>
      <c r="BV90" s="402"/>
      <c r="BW90" s="402"/>
      <c r="BX90" s="402"/>
      <c r="BY90" s="402">
        <f t="shared" si="38"/>
        <v>0</v>
      </c>
      <c r="BZ90" s="402"/>
      <c r="CA90" s="402"/>
      <c r="CB90" s="402"/>
      <c r="CC90" s="414"/>
      <c r="CD90" s="411">
        <f t="shared" si="39"/>
        <v>0</v>
      </c>
      <c r="CE90" s="412"/>
      <c r="CF90" s="413"/>
      <c r="CG90" s="66">
        <f t="shared" si="40"/>
        <v>0</v>
      </c>
      <c r="CH90" s="409">
        <f t="shared" si="41"/>
        <v>0</v>
      </c>
      <c r="CI90" s="409"/>
      <c r="CJ90" s="409"/>
      <c r="CK90" s="409"/>
      <c r="CL90" s="409">
        <f t="shared" si="42"/>
        <v>0</v>
      </c>
      <c r="CM90" s="409"/>
      <c r="CN90" s="409"/>
      <c r="CO90" s="409"/>
      <c r="CP90" s="409"/>
      <c r="CQ90" s="410"/>
      <c r="CR90" s="410"/>
      <c r="CS90" s="410"/>
      <c r="CT90" s="410"/>
    </row>
    <row r="91" spans="2:98" s="1" customFormat="1" ht="20.25" customHeight="1">
      <c r="B91" s="53">
        <v>10</v>
      </c>
      <c r="C91" s="206"/>
      <c r="D91" s="206"/>
      <c r="E91" s="207"/>
      <c r="F91" s="208"/>
      <c r="G91" s="208"/>
      <c r="H91" s="208"/>
      <c r="I91" s="208"/>
      <c r="J91" s="209"/>
      <c r="K91" s="210"/>
      <c r="L91" s="208"/>
      <c r="M91" s="208"/>
      <c r="N91" s="208"/>
      <c r="O91" s="211"/>
      <c r="P91" s="202"/>
      <c r="Q91" s="203"/>
      <c r="R91" s="212"/>
      <c r="S91" s="30"/>
      <c r="T91" s="202"/>
      <c r="U91" s="203"/>
      <c r="V91" s="203"/>
      <c r="W91" s="204"/>
      <c r="X91" s="544">
        <f t="shared" si="26"/>
        <v>0</v>
      </c>
      <c r="Y91" s="545"/>
      <c r="Z91" s="545"/>
      <c r="AA91" s="545"/>
      <c r="AB91" s="546"/>
      <c r="AC91" s="135"/>
      <c r="AD91" s="135"/>
      <c r="AE91" s="135"/>
      <c r="AF91" s="135"/>
      <c r="AH91"/>
      <c r="AI91" s="89">
        <f t="shared" si="27"/>
        <v>10</v>
      </c>
      <c r="AJ91" s="418">
        <f t="shared" si="28"/>
        <v>0</v>
      </c>
      <c r="AK91" s="418"/>
      <c r="AL91" s="401">
        <f t="shared" si="29"/>
        <v>0</v>
      </c>
      <c r="AM91" s="402"/>
      <c r="AN91" s="402"/>
      <c r="AO91" s="402"/>
      <c r="AP91" s="402"/>
      <c r="AQ91" s="402"/>
      <c r="AR91" s="402">
        <f t="shared" si="30"/>
        <v>0</v>
      </c>
      <c r="AS91" s="402"/>
      <c r="AT91" s="402"/>
      <c r="AU91" s="402"/>
      <c r="AV91" s="414"/>
      <c r="AW91" s="411">
        <f t="shared" si="31"/>
        <v>0</v>
      </c>
      <c r="AX91" s="412"/>
      <c r="AY91" s="413"/>
      <c r="AZ91" s="66">
        <f t="shared" si="32"/>
        <v>0</v>
      </c>
      <c r="BA91" s="409">
        <f t="shared" si="33"/>
        <v>0</v>
      </c>
      <c r="BB91" s="409"/>
      <c r="BC91" s="409"/>
      <c r="BD91" s="409"/>
      <c r="BE91" s="409">
        <f t="shared" si="34"/>
        <v>0</v>
      </c>
      <c r="BF91" s="409"/>
      <c r="BG91" s="409"/>
      <c r="BH91" s="409"/>
      <c r="BI91" s="409"/>
      <c r="BJ91" s="410"/>
      <c r="BK91" s="410"/>
      <c r="BL91" s="410"/>
      <c r="BM91" s="410"/>
      <c r="BO91"/>
      <c r="BP91" s="89">
        <f t="shared" si="35"/>
        <v>10</v>
      </c>
      <c r="BQ91" s="418">
        <f t="shared" si="36"/>
        <v>0</v>
      </c>
      <c r="BR91" s="418"/>
      <c r="BS91" s="401">
        <f t="shared" si="37"/>
        <v>0</v>
      </c>
      <c r="BT91" s="402"/>
      <c r="BU91" s="402"/>
      <c r="BV91" s="402"/>
      <c r="BW91" s="402"/>
      <c r="BX91" s="402"/>
      <c r="BY91" s="402">
        <f t="shared" si="38"/>
        <v>0</v>
      </c>
      <c r="BZ91" s="402"/>
      <c r="CA91" s="402"/>
      <c r="CB91" s="402"/>
      <c r="CC91" s="414"/>
      <c r="CD91" s="411">
        <f t="shared" si="39"/>
        <v>0</v>
      </c>
      <c r="CE91" s="412"/>
      <c r="CF91" s="413"/>
      <c r="CG91" s="66">
        <f t="shared" si="40"/>
        <v>0</v>
      </c>
      <c r="CH91" s="409">
        <f t="shared" si="41"/>
        <v>0</v>
      </c>
      <c r="CI91" s="409"/>
      <c r="CJ91" s="409"/>
      <c r="CK91" s="409"/>
      <c r="CL91" s="409">
        <f t="shared" si="42"/>
        <v>0</v>
      </c>
      <c r="CM91" s="409"/>
      <c r="CN91" s="409"/>
      <c r="CO91" s="409"/>
      <c r="CP91" s="409"/>
      <c r="CQ91" s="410"/>
      <c r="CR91" s="410"/>
      <c r="CS91" s="410"/>
      <c r="CT91" s="410"/>
    </row>
    <row r="92" spans="2:98" ht="20.25" customHeight="1">
      <c r="B92" s="53">
        <v>10</v>
      </c>
      <c r="C92" s="228"/>
      <c r="D92" s="229"/>
      <c r="E92" s="207"/>
      <c r="F92" s="208"/>
      <c r="G92" s="208"/>
      <c r="H92" s="208"/>
      <c r="I92" s="208"/>
      <c r="J92" s="209"/>
      <c r="K92" s="210"/>
      <c r="L92" s="208"/>
      <c r="M92" s="208"/>
      <c r="N92" s="208"/>
      <c r="O92" s="211"/>
      <c r="P92" s="202"/>
      <c r="Q92" s="203"/>
      <c r="R92" s="212"/>
      <c r="S92" s="30"/>
      <c r="T92" s="202"/>
      <c r="U92" s="203"/>
      <c r="V92" s="203"/>
      <c r="W92" s="204"/>
      <c r="X92" s="544">
        <f t="shared" si="26"/>
        <v>0</v>
      </c>
      <c r="Y92" s="545"/>
      <c r="Z92" s="545"/>
      <c r="AA92" s="545"/>
      <c r="AB92" s="546"/>
      <c r="AC92" s="135"/>
      <c r="AD92" s="135"/>
      <c r="AE92" s="135"/>
      <c r="AF92" s="135"/>
      <c r="AI92" s="89">
        <f t="shared" si="27"/>
        <v>10</v>
      </c>
      <c r="AJ92" s="418">
        <f t="shared" si="28"/>
        <v>0</v>
      </c>
      <c r="AK92" s="418"/>
      <c r="AL92" s="401">
        <f t="shared" si="29"/>
        <v>0</v>
      </c>
      <c r="AM92" s="402"/>
      <c r="AN92" s="402"/>
      <c r="AO92" s="402"/>
      <c r="AP92" s="402"/>
      <c r="AQ92" s="402"/>
      <c r="AR92" s="402">
        <f t="shared" si="30"/>
        <v>0</v>
      </c>
      <c r="AS92" s="402"/>
      <c r="AT92" s="402"/>
      <c r="AU92" s="402"/>
      <c r="AV92" s="414"/>
      <c r="AW92" s="411">
        <f t="shared" si="31"/>
        <v>0</v>
      </c>
      <c r="AX92" s="412"/>
      <c r="AY92" s="413"/>
      <c r="AZ92" s="66">
        <f t="shared" si="32"/>
        <v>0</v>
      </c>
      <c r="BA92" s="409">
        <f t="shared" si="33"/>
        <v>0</v>
      </c>
      <c r="BB92" s="409"/>
      <c r="BC92" s="409"/>
      <c r="BD92" s="409"/>
      <c r="BE92" s="409">
        <f t="shared" si="34"/>
        <v>0</v>
      </c>
      <c r="BF92" s="409"/>
      <c r="BG92" s="409"/>
      <c r="BH92" s="409"/>
      <c r="BI92" s="409"/>
      <c r="BJ92" s="410"/>
      <c r="BK92" s="410"/>
      <c r="BL92" s="410"/>
      <c r="BM92" s="410"/>
      <c r="BP92" s="89">
        <f t="shared" si="35"/>
        <v>10</v>
      </c>
      <c r="BQ92" s="418">
        <f t="shared" si="36"/>
        <v>0</v>
      </c>
      <c r="BR92" s="418"/>
      <c r="BS92" s="401">
        <f t="shared" si="37"/>
        <v>0</v>
      </c>
      <c r="BT92" s="402"/>
      <c r="BU92" s="402"/>
      <c r="BV92" s="402"/>
      <c r="BW92" s="402"/>
      <c r="BX92" s="402"/>
      <c r="BY92" s="402">
        <f t="shared" si="38"/>
        <v>0</v>
      </c>
      <c r="BZ92" s="402"/>
      <c r="CA92" s="402"/>
      <c r="CB92" s="402"/>
      <c r="CC92" s="414"/>
      <c r="CD92" s="411">
        <f t="shared" si="39"/>
        <v>0</v>
      </c>
      <c r="CE92" s="412"/>
      <c r="CF92" s="413"/>
      <c r="CG92" s="66">
        <f t="shared" si="40"/>
        <v>0</v>
      </c>
      <c r="CH92" s="409">
        <f t="shared" si="41"/>
        <v>0</v>
      </c>
      <c r="CI92" s="409"/>
      <c r="CJ92" s="409"/>
      <c r="CK92" s="409"/>
      <c r="CL92" s="409">
        <f t="shared" si="42"/>
        <v>0</v>
      </c>
      <c r="CM92" s="409"/>
      <c r="CN92" s="409"/>
      <c r="CO92" s="409"/>
      <c r="CP92" s="409"/>
      <c r="CQ92" s="410"/>
      <c r="CR92" s="410"/>
      <c r="CS92" s="410"/>
      <c r="CT92" s="410"/>
    </row>
    <row r="93" spans="2:98" ht="20.25" customHeight="1">
      <c r="B93" s="53">
        <v>10</v>
      </c>
      <c r="C93" s="206"/>
      <c r="D93" s="206"/>
      <c r="E93" s="207"/>
      <c r="F93" s="208"/>
      <c r="G93" s="208"/>
      <c r="H93" s="208"/>
      <c r="I93" s="208"/>
      <c r="J93" s="209"/>
      <c r="K93" s="210"/>
      <c r="L93" s="208"/>
      <c r="M93" s="208"/>
      <c r="N93" s="208"/>
      <c r="O93" s="211"/>
      <c r="P93" s="202"/>
      <c r="Q93" s="203"/>
      <c r="R93" s="212"/>
      <c r="S93" s="30"/>
      <c r="T93" s="202"/>
      <c r="U93" s="203"/>
      <c r="V93" s="203"/>
      <c r="W93" s="204"/>
      <c r="X93" s="544">
        <f t="shared" si="26"/>
        <v>0</v>
      </c>
      <c r="Y93" s="545"/>
      <c r="Z93" s="545"/>
      <c r="AA93" s="545"/>
      <c r="AB93" s="546"/>
      <c r="AC93" s="135"/>
      <c r="AD93" s="135"/>
      <c r="AE93" s="135"/>
      <c r="AF93" s="135"/>
      <c r="AI93" s="89">
        <f t="shared" si="27"/>
        <v>10</v>
      </c>
      <c r="AJ93" s="418">
        <f t="shared" si="28"/>
        <v>0</v>
      </c>
      <c r="AK93" s="418"/>
      <c r="AL93" s="401">
        <f t="shared" si="29"/>
        <v>0</v>
      </c>
      <c r="AM93" s="402"/>
      <c r="AN93" s="402"/>
      <c r="AO93" s="402"/>
      <c r="AP93" s="402"/>
      <c r="AQ93" s="402"/>
      <c r="AR93" s="402">
        <f t="shared" si="30"/>
        <v>0</v>
      </c>
      <c r="AS93" s="402"/>
      <c r="AT93" s="402"/>
      <c r="AU93" s="402"/>
      <c r="AV93" s="414"/>
      <c r="AW93" s="411">
        <f t="shared" si="31"/>
        <v>0</v>
      </c>
      <c r="AX93" s="412"/>
      <c r="AY93" s="413"/>
      <c r="AZ93" s="66">
        <f t="shared" si="32"/>
        <v>0</v>
      </c>
      <c r="BA93" s="409">
        <f t="shared" si="33"/>
        <v>0</v>
      </c>
      <c r="BB93" s="409"/>
      <c r="BC93" s="409"/>
      <c r="BD93" s="409"/>
      <c r="BE93" s="409">
        <f t="shared" si="34"/>
        <v>0</v>
      </c>
      <c r="BF93" s="409"/>
      <c r="BG93" s="409"/>
      <c r="BH93" s="409"/>
      <c r="BI93" s="409"/>
      <c r="BJ93" s="410"/>
      <c r="BK93" s="410"/>
      <c r="BL93" s="410"/>
      <c r="BM93" s="410"/>
      <c r="BP93" s="89">
        <f t="shared" si="35"/>
        <v>10</v>
      </c>
      <c r="BQ93" s="418">
        <f t="shared" si="36"/>
        <v>0</v>
      </c>
      <c r="BR93" s="418"/>
      <c r="BS93" s="401">
        <f t="shared" si="37"/>
        <v>0</v>
      </c>
      <c r="BT93" s="402"/>
      <c r="BU93" s="402"/>
      <c r="BV93" s="402"/>
      <c r="BW93" s="402"/>
      <c r="BX93" s="402"/>
      <c r="BY93" s="402">
        <f t="shared" si="38"/>
        <v>0</v>
      </c>
      <c r="BZ93" s="402"/>
      <c r="CA93" s="402"/>
      <c r="CB93" s="402"/>
      <c r="CC93" s="414"/>
      <c r="CD93" s="411">
        <f t="shared" si="39"/>
        <v>0</v>
      </c>
      <c r="CE93" s="412"/>
      <c r="CF93" s="413"/>
      <c r="CG93" s="66">
        <f t="shared" si="40"/>
        <v>0</v>
      </c>
      <c r="CH93" s="409">
        <f t="shared" si="41"/>
        <v>0</v>
      </c>
      <c r="CI93" s="409"/>
      <c r="CJ93" s="409"/>
      <c r="CK93" s="409"/>
      <c r="CL93" s="409">
        <f t="shared" si="42"/>
        <v>0</v>
      </c>
      <c r="CM93" s="409"/>
      <c r="CN93" s="409"/>
      <c r="CO93" s="409"/>
      <c r="CP93" s="409"/>
      <c r="CQ93" s="410"/>
      <c r="CR93" s="410"/>
      <c r="CS93" s="410"/>
      <c r="CT93" s="410"/>
    </row>
    <row r="94" spans="2:98" ht="20.25" customHeight="1">
      <c r="B94" s="53">
        <v>10</v>
      </c>
      <c r="C94" s="206"/>
      <c r="D94" s="206"/>
      <c r="E94" s="207"/>
      <c r="F94" s="208"/>
      <c r="G94" s="208"/>
      <c r="H94" s="208"/>
      <c r="I94" s="208"/>
      <c r="J94" s="209"/>
      <c r="K94" s="210"/>
      <c r="L94" s="208"/>
      <c r="M94" s="208"/>
      <c r="N94" s="208"/>
      <c r="O94" s="211"/>
      <c r="P94" s="202"/>
      <c r="Q94" s="203"/>
      <c r="R94" s="212"/>
      <c r="S94" s="30"/>
      <c r="T94" s="202"/>
      <c r="U94" s="203"/>
      <c r="V94" s="203"/>
      <c r="W94" s="204"/>
      <c r="X94" s="544">
        <f t="shared" si="26"/>
        <v>0</v>
      </c>
      <c r="Y94" s="545"/>
      <c r="Z94" s="545"/>
      <c r="AA94" s="545"/>
      <c r="AB94" s="546"/>
      <c r="AC94" s="135"/>
      <c r="AD94" s="135"/>
      <c r="AE94" s="135"/>
      <c r="AF94" s="135"/>
      <c r="AI94" s="89">
        <f t="shared" si="27"/>
        <v>10</v>
      </c>
      <c r="AJ94" s="418">
        <f t="shared" si="28"/>
        <v>0</v>
      </c>
      <c r="AK94" s="418"/>
      <c r="AL94" s="401">
        <f t="shared" si="29"/>
        <v>0</v>
      </c>
      <c r="AM94" s="402"/>
      <c r="AN94" s="402"/>
      <c r="AO94" s="402"/>
      <c r="AP94" s="402"/>
      <c r="AQ94" s="402"/>
      <c r="AR94" s="402">
        <f t="shared" si="30"/>
        <v>0</v>
      </c>
      <c r="AS94" s="402"/>
      <c r="AT94" s="402"/>
      <c r="AU94" s="402"/>
      <c r="AV94" s="414"/>
      <c r="AW94" s="411">
        <f t="shared" si="31"/>
        <v>0</v>
      </c>
      <c r="AX94" s="412"/>
      <c r="AY94" s="413"/>
      <c r="AZ94" s="66">
        <f t="shared" si="32"/>
        <v>0</v>
      </c>
      <c r="BA94" s="409">
        <f t="shared" si="33"/>
        <v>0</v>
      </c>
      <c r="BB94" s="409"/>
      <c r="BC94" s="409"/>
      <c r="BD94" s="409"/>
      <c r="BE94" s="409">
        <f t="shared" si="34"/>
        <v>0</v>
      </c>
      <c r="BF94" s="409"/>
      <c r="BG94" s="409"/>
      <c r="BH94" s="409"/>
      <c r="BI94" s="409"/>
      <c r="BJ94" s="410"/>
      <c r="BK94" s="410"/>
      <c r="BL94" s="410"/>
      <c r="BM94" s="410"/>
      <c r="BP94" s="89">
        <f t="shared" si="35"/>
        <v>10</v>
      </c>
      <c r="BQ94" s="418">
        <f t="shared" si="36"/>
        <v>0</v>
      </c>
      <c r="BR94" s="418"/>
      <c r="BS94" s="401">
        <f t="shared" si="37"/>
        <v>0</v>
      </c>
      <c r="BT94" s="402"/>
      <c r="BU94" s="402"/>
      <c r="BV94" s="402"/>
      <c r="BW94" s="402"/>
      <c r="BX94" s="402"/>
      <c r="BY94" s="402">
        <f t="shared" si="38"/>
        <v>0</v>
      </c>
      <c r="BZ94" s="402"/>
      <c r="CA94" s="402"/>
      <c r="CB94" s="402"/>
      <c r="CC94" s="414"/>
      <c r="CD94" s="411">
        <f t="shared" si="39"/>
        <v>0</v>
      </c>
      <c r="CE94" s="412"/>
      <c r="CF94" s="413"/>
      <c r="CG94" s="66">
        <f t="shared" si="40"/>
        <v>0</v>
      </c>
      <c r="CH94" s="409">
        <f t="shared" si="41"/>
        <v>0</v>
      </c>
      <c r="CI94" s="409"/>
      <c r="CJ94" s="409"/>
      <c r="CK94" s="409"/>
      <c r="CL94" s="409">
        <f t="shared" si="42"/>
        <v>0</v>
      </c>
      <c r="CM94" s="409"/>
      <c r="CN94" s="409"/>
      <c r="CO94" s="409"/>
      <c r="CP94" s="409"/>
      <c r="CQ94" s="410"/>
      <c r="CR94" s="410"/>
      <c r="CS94" s="410"/>
      <c r="CT94" s="410"/>
    </row>
    <row r="95" spans="2:98" ht="20.25" customHeight="1">
      <c r="B95" s="53">
        <v>10</v>
      </c>
      <c r="C95" s="206"/>
      <c r="D95" s="206"/>
      <c r="E95" s="207"/>
      <c r="F95" s="208"/>
      <c r="G95" s="208"/>
      <c r="H95" s="208"/>
      <c r="I95" s="208"/>
      <c r="J95" s="209"/>
      <c r="K95" s="210"/>
      <c r="L95" s="208"/>
      <c r="M95" s="208"/>
      <c r="N95" s="208"/>
      <c r="O95" s="211"/>
      <c r="P95" s="202"/>
      <c r="Q95" s="203"/>
      <c r="R95" s="212"/>
      <c r="S95" s="30"/>
      <c r="T95" s="202"/>
      <c r="U95" s="203"/>
      <c r="V95" s="203"/>
      <c r="W95" s="204"/>
      <c r="X95" s="544">
        <f t="shared" si="26"/>
        <v>0</v>
      </c>
      <c r="Y95" s="545"/>
      <c r="Z95" s="545"/>
      <c r="AA95" s="545"/>
      <c r="AB95" s="546"/>
      <c r="AC95" s="135"/>
      <c r="AD95" s="135"/>
      <c r="AE95" s="135"/>
      <c r="AF95" s="135"/>
      <c r="AI95" s="89">
        <f t="shared" si="27"/>
        <v>10</v>
      </c>
      <c r="AJ95" s="418">
        <f t="shared" si="28"/>
        <v>0</v>
      </c>
      <c r="AK95" s="418"/>
      <c r="AL95" s="401">
        <f t="shared" si="29"/>
        <v>0</v>
      </c>
      <c r="AM95" s="402"/>
      <c r="AN95" s="402"/>
      <c r="AO95" s="402"/>
      <c r="AP95" s="402"/>
      <c r="AQ95" s="402"/>
      <c r="AR95" s="402">
        <f t="shared" si="30"/>
        <v>0</v>
      </c>
      <c r="AS95" s="402"/>
      <c r="AT95" s="402"/>
      <c r="AU95" s="402"/>
      <c r="AV95" s="414"/>
      <c r="AW95" s="411">
        <f t="shared" si="31"/>
        <v>0</v>
      </c>
      <c r="AX95" s="412"/>
      <c r="AY95" s="413"/>
      <c r="AZ95" s="66">
        <f t="shared" si="32"/>
        <v>0</v>
      </c>
      <c r="BA95" s="409">
        <f t="shared" si="33"/>
        <v>0</v>
      </c>
      <c r="BB95" s="409"/>
      <c r="BC95" s="409"/>
      <c r="BD95" s="409"/>
      <c r="BE95" s="409">
        <f t="shared" si="34"/>
        <v>0</v>
      </c>
      <c r="BF95" s="409"/>
      <c r="BG95" s="409"/>
      <c r="BH95" s="409"/>
      <c r="BI95" s="409"/>
      <c r="BJ95" s="410"/>
      <c r="BK95" s="410"/>
      <c r="BL95" s="410"/>
      <c r="BM95" s="410"/>
      <c r="BP95" s="89">
        <f t="shared" si="35"/>
        <v>10</v>
      </c>
      <c r="BQ95" s="418">
        <f t="shared" si="36"/>
        <v>0</v>
      </c>
      <c r="BR95" s="418"/>
      <c r="BS95" s="401">
        <f t="shared" si="37"/>
        <v>0</v>
      </c>
      <c r="BT95" s="402"/>
      <c r="BU95" s="402"/>
      <c r="BV95" s="402"/>
      <c r="BW95" s="402"/>
      <c r="BX95" s="402"/>
      <c r="BY95" s="402">
        <f t="shared" si="38"/>
        <v>0</v>
      </c>
      <c r="BZ95" s="402"/>
      <c r="CA95" s="402"/>
      <c r="CB95" s="402"/>
      <c r="CC95" s="414"/>
      <c r="CD95" s="411">
        <f t="shared" si="39"/>
        <v>0</v>
      </c>
      <c r="CE95" s="412"/>
      <c r="CF95" s="413"/>
      <c r="CG95" s="66">
        <f t="shared" si="40"/>
        <v>0</v>
      </c>
      <c r="CH95" s="409">
        <f t="shared" si="41"/>
        <v>0</v>
      </c>
      <c r="CI95" s="409"/>
      <c r="CJ95" s="409"/>
      <c r="CK95" s="409"/>
      <c r="CL95" s="409">
        <f t="shared" si="42"/>
        <v>0</v>
      </c>
      <c r="CM95" s="409"/>
      <c r="CN95" s="409"/>
      <c r="CO95" s="409"/>
      <c r="CP95" s="409"/>
      <c r="CQ95" s="410"/>
      <c r="CR95" s="410"/>
      <c r="CS95" s="410"/>
      <c r="CT95" s="410"/>
    </row>
    <row r="96" spans="2:98" ht="20.25" customHeight="1">
      <c r="B96" s="53">
        <v>10</v>
      </c>
      <c r="C96" s="206"/>
      <c r="D96" s="206"/>
      <c r="E96" s="207"/>
      <c r="F96" s="208"/>
      <c r="G96" s="208"/>
      <c r="H96" s="208"/>
      <c r="I96" s="208"/>
      <c r="J96" s="209"/>
      <c r="K96" s="210"/>
      <c r="L96" s="208"/>
      <c r="M96" s="208"/>
      <c r="N96" s="208"/>
      <c r="O96" s="211"/>
      <c r="P96" s="202"/>
      <c r="Q96" s="203"/>
      <c r="R96" s="212"/>
      <c r="S96" s="30"/>
      <c r="T96" s="202"/>
      <c r="U96" s="203"/>
      <c r="V96" s="203"/>
      <c r="W96" s="204"/>
      <c r="X96" s="544">
        <f t="shared" si="26"/>
        <v>0</v>
      </c>
      <c r="Y96" s="545"/>
      <c r="Z96" s="545"/>
      <c r="AA96" s="545"/>
      <c r="AB96" s="546"/>
      <c r="AC96" s="135"/>
      <c r="AD96" s="135"/>
      <c r="AE96" s="135"/>
      <c r="AF96" s="135"/>
      <c r="AI96" s="89">
        <f t="shared" si="27"/>
        <v>10</v>
      </c>
      <c r="AJ96" s="418">
        <f t="shared" si="28"/>
        <v>0</v>
      </c>
      <c r="AK96" s="418"/>
      <c r="AL96" s="401">
        <f t="shared" si="29"/>
        <v>0</v>
      </c>
      <c r="AM96" s="402"/>
      <c r="AN96" s="402"/>
      <c r="AO96" s="402"/>
      <c r="AP96" s="402"/>
      <c r="AQ96" s="402"/>
      <c r="AR96" s="402">
        <f t="shared" si="30"/>
        <v>0</v>
      </c>
      <c r="AS96" s="402"/>
      <c r="AT96" s="402"/>
      <c r="AU96" s="402"/>
      <c r="AV96" s="414"/>
      <c r="AW96" s="411">
        <f t="shared" si="31"/>
        <v>0</v>
      </c>
      <c r="AX96" s="412"/>
      <c r="AY96" s="413"/>
      <c r="AZ96" s="66">
        <f t="shared" si="32"/>
        <v>0</v>
      </c>
      <c r="BA96" s="411">
        <f t="shared" si="33"/>
        <v>0</v>
      </c>
      <c r="BB96" s="412"/>
      <c r="BC96" s="412"/>
      <c r="BD96" s="472"/>
      <c r="BE96" s="409">
        <f t="shared" si="34"/>
        <v>0</v>
      </c>
      <c r="BF96" s="409"/>
      <c r="BG96" s="409"/>
      <c r="BH96" s="409"/>
      <c r="BI96" s="409"/>
      <c r="BJ96" s="410"/>
      <c r="BK96" s="410"/>
      <c r="BL96" s="410"/>
      <c r="BM96" s="410"/>
      <c r="BP96" s="89">
        <f t="shared" si="35"/>
        <v>10</v>
      </c>
      <c r="BQ96" s="418">
        <f t="shared" si="36"/>
        <v>0</v>
      </c>
      <c r="BR96" s="418"/>
      <c r="BS96" s="401">
        <f t="shared" si="37"/>
        <v>0</v>
      </c>
      <c r="BT96" s="402"/>
      <c r="BU96" s="402"/>
      <c r="BV96" s="402"/>
      <c r="BW96" s="402"/>
      <c r="BX96" s="402"/>
      <c r="BY96" s="402">
        <f t="shared" si="38"/>
        <v>0</v>
      </c>
      <c r="BZ96" s="402"/>
      <c r="CA96" s="402"/>
      <c r="CB96" s="402"/>
      <c r="CC96" s="414"/>
      <c r="CD96" s="411">
        <f t="shared" si="39"/>
        <v>0</v>
      </c>
      <c r="CE96" s="412"/>
      <c r="CF96" s="413"/>
      <c r="CG96" s="66">
        <f t="shared" si="40"/>
        <v>0</v>
      </c>
      <c r="CH96" s="409">
        <f t="shared" si="41"/>
        <v>0</v>
      </c>
      <c r="CI96" s="409"/>
      <c r="CJ96" s="409"/>
      <c r="CK96" s="409"/>
      <c r="CL96" s="409">
        <f t="shared" si="42"/>
        <v>0</v>
      </c>
      <c r="CM96" s="409"/>
      <c r="CN96" s="409"/>
      <c r="CO96" s="409"/>
      <c r="CP96" s="409"/>
      <c r="CQ96" s="410"/>
      <c r="CR96" s="410"/>
      <c r="CS96" s="410"/>
      <c r="CT96" s="410"/>
    </row>
    <row r="97" spans="2:102" ht="20.25" customHeight="1">
      <c r="B97" s="53">
        <v>10</v>
      </c>
      <c r="C97" s="206"/>
      <c r="D97" s="206"/>
      <c r="E97" s="207"/>
      <c r="F97" s="208"/>
      <c r="G97" s="208"/>
      <c r="H97" s="208"/>
      <c r="I97" s="208"/>
      <c r="J97" s="209"/>
      <c r="K97" s="210"/>
      <c r="L97" s="208"/>
      <c r="M97" s="208"/>
      <c r="N97" s="208"/>
      <c r="O97" s="211"/>
      <c r="P97" s="202"/>
      <c r="Q97" s="203"/>
      <c r="R97" s="212"/>
      <c r="S97" s="30"/>
      <c r="T97" s="202"/>
      <c r="U97" s="203"/>
      <c r="V97" s="203"/>
      <c r="W97" s="204"/>
      <c r="X97" s="541">
        <f t="shared" si="26"/>
        <v>0</v>
      </c>
      <c r="Y97" s="542"/>
      <c r="Z97" s="542"/>
      <c r="AA97" s="542"/>
      <c r="AB97" s="543"/>
      <c r="AC97" s="135"/>
      <c r="AD97" s="135"/>
      <c r="AE97" s="135"/>
      <c r="AF97" s="135"/>
      <c r="AI97" s="89">
        <f t="shared" si="27"/>
        <v>10</v>
      </c>
      <c r="AJ97" s="418">
        <f>C97</f>
        <v>0</v>
      </c>
      <c r="AK97" s="418"/>
      <c r="AL97" s="401">
        <f>E97</f>
        <v>0</v>
      </c>
      <c r="AM97" s="402"/>
      <c r="AN97" s="402"/>
      <c r="AO97" s="402"/>
      <c r="AP97" s="402"/>
      <c r="AQ97" s="402"/>
      <c r="AR97" s="402">
        <f t="shared" si="30"/>
        <v>0</v>
      </c>
      <c r="AS97" s="402"/>
      <c r="AT97" s="402"/>
      <c r="AU97" s="402"/>
      <c r="AV97" s="414"/>
      <c r="AW97" s="411">
        <f t="shared" si="31"/>
        <v>0</v>
      </c>
      <c r="AX97" s="412"/>
      <c r="AY97" s="413"/>
      <c r="AZ97" s="66">
        <f t="shared" si="32"/>
        <v>0</v>
      </c>
      <c r="BA97" s="409">
        <f t="shared" si="33"/>
        <v>0</v>
      </c>
      <c r="BB97" s="409"/>
      <c r="BC97" s="409"/>
      <c r="BD97" s="409"/>
      <c r="BE97" s="409">
        <f>X97</f>
        <v>0</v>
      </c>
      <c r="BF97" s="409"/>
      <c r="BG97" s="409"/>
      <c r="BH97" s="409"/>
      <c r="BI97" s="409"/>
      <c r="BJ97" s="410"/>
      <c r="BK97" s="410"/>
      <c r="BL97" s="410"/>
      <c r="BM97" s="410"/>
      <c r="BP97" s="89">
        <f t="shared" si="35"/>
        <v>10</v>
      </c>
      <c r="BQ97" s="418">
        <f>C97</f>
        <v>0</v>
      </c>
      <c r="BR97" s="418"/>
      <c r="BS97" s="401">
        <f>E97</f>
        <v>0</v>
      </c>
      <c r="BT97" s="402"/>
      <c r="BU97" s="402"/>
      <c r="BV97" s="402"/>
      <c r="BW97" s="402"/>
      <c r="BX97" s="402"/>
      <c r="BY97" s="402">
        <f t="shared" si="38"/>
        <v>0</v>
      </c>
      <c r="BZ97" s="402"/>
      <c r="CA97" s="402"/>
      <c r="CB97" s="402"/>
      <c r="CC97" s="414"/>
      <c r="CD97" s="411">
        <f t="shared" si="39"/>
        <v>0</v>
      </c>
      <c r="CE97" s="412"/>
      <c r="CF97" s="413"/>
      <c r="CG97" s="66">
        <f t="shared" si="40"/>
        <v>0</v>
      </c>
      <c r="CH97" s="409">
        <f t="shared" si="41"/>
        <v>0</v>
      </c>
      <c r="CI97" s="409"/>
      <c r="CJ97" s="409"/>
      <c r="CK97" s="409"/>
      <c r="CL97" s="409">
        <f>X97</f>
        <v>0</v>
      </c>
      <c r="CM97" s="409"/>
      <c r="CN97" s="409"/>
      <c r="CO97" s="409"/>
      <c r="CP97" s="409"/>
      <c r="CQ97" s="410"/>
      <c r="CR97" s="410"/>
      <c r="CS97" s="410"/>
      <c r="CT97" s="410"/>
    </row>
    <row r="98" spans="2:102" ht="20.25" customHeight="1">
      <c r="B98" s="315" t="s">
        <v>111</v>
      </c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7"/>
      <c r="P98" s="461"/>
      <c r="Q98" s="462"/>
      <c r="R98" s="465"/>
      <c r="S98" s="86"/>
      <c r="T98" s="461"/>
      <c r="U98" s="462"/>
      <c r="V98" s="462"/>
      <c r="W98" s="463"/>
      <c r="X98" s="461">
        <f>SUM(X80:AB97)</f>
        <v>0</v>
      </c>
      <c r="Y98" s="462"/>
      <c r="Z98" s="462"/>
      <c r="AA98" s="462"/>
      <c r="AB98" s="463"/>
      <c r="AC98" s="135"/>
      <c r="AD98" s="135"/>
      <c r="AE98" s="135"/>
      <c r="AF98" s="135"/>
      <c r="AI98" s="315" t="s">
        <v>111</v>
      </c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7"/>
      <c r="AW98" s="518">
        <f t="shared" si="31"/>
        <v>0</v>
      </c>
      <c r="AX98" s="519"/>
      <c r="AY98" s="520"/>
      <c r="AZ98" s="69">
        <f>S98</f>
        <v>0</v>
      </c>
      <c r="BA98" s="513">
        <f>T98</f>
        <v>0</v>
      </c>
      <c r="BB98" s="513"/>
      <c r="BC98" s="513"/>
      <c r="BD98" s="513"/>
      <c r="BE98" s="513">
        <f>X98</f>
        <v>0</v>
      </c>
      <c r="BF98" s="513"/>
      <c r="BG98" s="513"/>
      <c r="BH98" s="513"/>
      <c r="BI98" s="513"/>
      <c r="BJ98" s="529">
        <f>AC98</f>
        <v>0</v>
      </c>
      <c r="BK98" s="514"/>
      <c r="BL98" s="514"/>
      <c r="BM98" s="514"/>
      <c r="BP98" s="315" t="s">
        <v>111</v>
      </c>
      <c r="BQ98" s="316"/>
      <c r="BR98" s="316"/>
      <c r="BS98" s="316"/>
      <c r="BT98" s="316"/>
      <c r="BU98" s="316"/>
      <c r="BV98" s="316"/>
      <c r="BW98" s="316"/>
      <c r="BX98" s="316"/>
      <c r="BY98" s="316"/>
      <c r="BZ98" s="316"/>
      <c r="CA98" s="316"/>
      <c r="CB98" s="316"/>
      <c r="CC98" s="317"/>
      <c r="CD98" s="518">
        <f t="shared" si="39"/>
        <v>0</v>
      </c>
      <c r="CE98" s="519"/>
      <c r="CF98" s="520"/>
      <c r="CG98" s="69">
        <f>S98</f>
        <v>0</v>
      </c>
      <c r="CH98" s="513">
        <f>T98</f>
        <v>0</v>
      </c>
      <c r="CI98" s="513"/>
      <c r="CJ98" s="513"/>
      <c r="CK98" s="513"/>
      <c r="CL98" s="513">
        <f>X98</f>
        <v>0</v>
      </c>
      <c r="CM98" s="513"/>
      <c r="CN98" s="513"/>
      <c r="CO98" s="513"/>
      <c r="CP98" s="513"/>
      <c r="CQ98" s="514"/>
      <c r="CR98" s="514"/>
      <c r="CS98" s="514"/>
      <c r="CT98" s="514"/>
      <c r="CW98" s="90">
        <v>0.08</v>
      </c>
      <c r="CX98" s="91">
        <f>SUMIF(B80:B97,1,X80:AB97)</f>
        <v>0</v>
      </c>
    </row>
    <row r="99" spans="2:102" ht="20.25" customHeight="1">
      <c r="B99" s="509" t="s">
        <v>41</v>
      </c>
      <c r="C99" s="509"/>
      <c r="D99" s="509"/>
      <c r="E99" s="509"/>
      <c r="F99" s="509"/>
      <c r="G99" s="509"/>
      <c r="H99" s="509"/>
      <c r="I99" s="509"/>
      <c r="J99" s="509"/>
      <c r="K99" s="509"/>
      <c r="L99" s="509"/>
      <c r="M99" s="509"/>
      <c r="N99" s="509"/>
      <c r="O99" s="509"/>
      <c r="P99" s="461"/>
      <c r="Q99" s="462"/>
      <c r="R99" s="465"/>
      <c r="S99" s="86"/>
      <c r="T99" s="460"/>
      <c r="U99" s="460"/>
      <c r="V99" s="460"/>
      <c r="W99" s="460"/>
      <c r="X99" s="461">
        <f>SUM(X98,X40)</f>
        <v>0</v>
      </c>
      <c r="Y99" s="462"/>
      <c r="Z99" s="462"/>
      <c r="AA99" s="462"/>
      <c r="AB99" s="463"/>
      <c r="AC99" s="135"/>
      <c r="AD99" s="135"/>
      <c r="AE99" s="135"/>
      <c r="AF99" s="135"/>
      <c r="AI99" s="509" t="s">
        <v>41</v>
      </c>
      <c r="AJ99" s="509"/>
      <c r="AK99" s="509"/>
      <c r="AL99" s="509"/>
      <c r="AM99" s="509"/>
      <c r="AN99" s="509"/>
      <c r="AO99" s="509"/>
      <c r="AP99" s="509"/>
      <c r="AQ99" s="509"/>
      <c r="AR99" s="509"/>
      <c r="AS99" s="509"/>
      <c r="AT99" s="509"/>
      <c r="AU99" s="509"/>
      <c r="AV99" s="509"/>
      <c r="AW99" s="518">
        <f t="shared" si="31"/>
        <v>0</v>
      </c>
      <c r="AX99" s="519"/>
      <c r="AY99" s="520"/>
      <c r="AZ99" s="69">
        <f t="shared" si="32"/>
        <v>0</v>
      </c>
      <c r="BA99" s="513">
        <f t="shared" si="33"/>
        <v>0</v>
      </c>
      <c r="BB99" s="513"/>
      <c r="BC99" s="513"/>
      <c r="BD99" s="513"/>
      <c r="BE99" s="513">
        <f>X99</f>
        <v>0</v>
      </c>
      <c r="BF99" s="513"/>
      <c r="BG99" s="513"/>
      <c r="BH99" s="513"/>
      <c r="BI99" s="513"/>
      <c r="BJ99" s="529">
        <f>AC99</f>
        <v>0</v>
      </c>
      <c r="BK99" s="514"/>
      <c r="BL99" s="514"/>
      <c r="BM99" s="514"/>
      <c r="BP99" s="509" t="s">
        <v>41</v>
      </c>
      <c r="BQ99" s="509"/>
      <c r="BR99" s="509"/>
      <c r="BS99" s="509"/>
      <c r="BT99" s="509"/>
      <c r="BU99" s="509"/>
      <c r="BV99" s="509"/>
      <c r="BW99" s="509"/>
      <c r="BX99" s="509"/>
      <c r="BY99" s="509"/>
      <c r="BZ99" s="509"/>
      <c r="CA99" s="509"/>
      <c r="CB99" s="509"/>
      <c r="CC99" s="509"/>
      <c r="CD99" s="518">
        <f t="shared" si="39"/>
        <v>0</v>
      </c>
      <c r="CE99" s="519"/>
      <c r="CF99" s="520"/>
      <c r="CG99" s="69">
        <f t="shared" si="40"/>
        <v>0</v>
      </c>
      <c r="CH99" s="513">
        <f t="shared" si="41"/>
        <v>0</v>
      </c>
      <c r="CI99" s="513"/>
      <c r="CJ99" s="513"/>
      <c r="CK99" s="513"/>
      <c r="CL99" s="513">
        <f>X99</f>
        <v>0</v>
      </c>
      <c r="CM99" s="513"/>
      <c r="CN99" s="513"/>
      <c r="CO99" s="513"/>
      <c r="CP99" s="513"/>
      <c r="CQ99" s="514"/>
      <c r="CR99" s="514"/>
      <c r="CS99" s="514"/>
      <c r="CT99" s="514"/>
      <c r="CW99" s="90">
        <v>0.1</v>
      </c>
      <c r="CX99" s="91">
        <f>SUMIF(B80:B97,"&lt;&gt;1",X80:AB97)</f>
        <v>0</v>
      </c>
    </row>
    <row r="100" spans="2:102" ht="6.75" customHeight="1"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</row>
    <row r="101" spans="2:102" s="13" customFormat="1" ht="12" customHeight="1">
      <c r="B101" s="136"/>
      <c r="C101" s="136" t="s">
        <v>10</v>
      </c>
      <c r="D101" s="136"/>
      <c r="E101" s="135"/>
      <c r="F101" s="136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"/>
      <c r="AI101" s="136"/>
      <c r="AJ101" s="137" t="s">
        <v>128</v>
      </c>
      <c r="AK101" s="135"/>
      <c r="AL101" s="135"/>
      <c r="AM101" s="135"/>
      <c r="AN101" s="135"/>
      <c r="AO101" s="135"/>
      <c r="AP101" s="135"/>
      <c r="AQ101" s="135"/>
      <c r="AR101" s="135"/>
      <c r="AS101" s="523" t="s">
        <v>15</v>
      </c>
      <c r="AT101" s="524"/>
      <c r="AU101" s="524"/>
      <c r="AV101" s="524"/>
      <c r="AW101" s="525"/>
      <c r="AX101" s="521" t="s">
        <v>42</v>
      </c>
      <c r="AY101" s="522"/>
      <c r="AZ101" s="522"/>
      <c r="BA101" s="522"/>
      <c r="BB101" s="522"/>
      <c r="BC101" s="526"/>
      <c r="BD101" s="135"/>
      <c r="BE101" s="135"/>
      <c r="BF101" s="135"/>
      <c r="BG101" s="135"/>
      <c r="BH101" s="515" t="s">
        <v>47</v>
      </c>
      <c r="BI101" s="516"/>
      <c r="BJ101" s="516"/>
      <c r="BK101" s="516"/>
      <c r="BL101" s="516"/>
      <c r="BM101" s="517"/>
      <c r="BN101" s="1"/>
      <c r="BP101" s="70" t="s">
        <v>117</v>
      </c>
      <c r="BQ101" s="521" t="s">
        <v>44</v>
      </c>
      <c r="BR101" s="526"/>
      <c r="BS101" s="521" t="s">
        <v>43</v>
      </c>
      <c r="BT101" s="522"/>
      <c r="BU101" s="522"/>
      <c r="BV101" s="522"/>
      <c r="BW101" s="522"/>
      <c r="BX101" s="522"/>
      <c r="BY101" s="522"/>
      <c r="BZ101" s="523" t="s">
        <v>15</v>
      </c>
      <c r="CA101" s="524"/>
      <c r="CB101" s="524"/>
      <c r="CC101" s="524"/>
      <c r="CD101" s="525"/>
      <c r="CE101" s="521" t="s">
        <v>42</v>
      </c>
      <c r="CF101" s="522"/>
      <c r="CG101" s="522"/>
      <c r="CH101" s="522"/>
      <c r="CI101" s="526"/>
      <c r="CJ101" s="527" t="s">
        <v>121</v>
      </c>
      <c r="CK101" s="527"/>
      <c r="CL101" s="528"/>
      <c r="CM101" s="71" t="s">
        <v>119</v>
      </c>
      <c r="CN101" s="72" t="s">
        <v>120</v>
      </c>
      <c r="CO101" s="515" t="s">
        <v>47</v>
      </c>
      <c r="CP101" s="516"/>
      <c r="CQ101" s="516"/>
      <c r="CR101" s="516"/>
      <c r="CS101" s="516"/>
      <c r="CT101" s="517"/>
      <c r="CU101" s="1"/>
      <c r="CV101" s="1"/>
    </row>
    <row r="102" spans="2:102" s="1" customFormat="1" ht="12" customHeight="1">
      <c r="B102" s="136"/>
      <c r="C102" s="136"/>
      <c r="D102" s="137" t="s">
        <v>16</v>
      </c>
      <c r="E102" s="135"/>
      <c r="F102" s="136"/>
      <c r="G102" s="136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I102" s="136"/>
      <c r="AJ102" s="135" t="s">
        <v>127</v>
      </c>
      <c r="AK102" s="135"/>
      <c r="AL102" s="135"/>
      <c r="AM102" s="135"/>
      <c r="AN102" s="135"/>
      <c r="AO102" s="135"/>
      <c r="AP102" s="135"/>
      <c r="AQ102" s="135"/>
      <c r="AR102" s="135"/>
      <c r="AS102" s="73"/>
      <c r="AT102" s="74"/>
      <c r="AU102" s="75"/>
      <c r="AV102" s="75"/>
      <c r="AW102" s="75"/>
      <c r="AX102" s="473"/>
      <c r="AY102" s="474"/>
      <c r="AZ102" s="474"/>
      <c r="BA102" s="474"/>
      <c r="BB102" s="474"/>
      <c r="BC102" s="475"/>
      <c r="BD102" s="135"/>
      <c r="BE102" s="135"/>
      <c r="BF102" s="135"/>
      <c r="BG102" s="135"/>
      <c r="BH102" s="510"/>
      <c r="BI102" s="511"/>
      <c r="BJ102" s="511"/>
      <c r="BK102" s="511"/>
      <c r="BL102" s="511"/>
      <c r="BM102" s="512"/>
      <c r="BP102" s="76"/>
      <c r="BQ102" s="505"/>
      <c r="BR102" s="417"/>
      <c r="BS102" s="505"/>
      <c r="BT102" s="416"/>
      <c r="BU102" s="416"/>
      <c r="BV102" s="416"/>
      <c r="BW102" s="416"/>
      <c r="BX102" s="416"/>
      <c r="BY102" s="417"/>
      <c r="BZ102" s="73"/>
      <c r="CA102" s="74"/>
      <c r="CB102" s="75"/>
      <c r="CC102" s="75"/>
      <c r="CD102" s="75"/>
      <c r="CE102" s="473"/>
      <c r="CF102" s="474"/>
      <c r="CG102" s="474"/>
      <c r="CH102" s="474"/>
      <c r="CI102" s="475"/>
      <c r="CJ102" s="474"/>
      <c r="CK102" s="474"/>
      <c r="CL102" s="475"/>
      <c r="CM102" s="77"/>
      <c r="CN102" s="78"/>
      <c r="CO102" s="510"/>
      <c r="CP102" s="511"/>
      <c r="CQ102" s="511"/>
      <c r="CR102" s="511"/>
      <c r="CS102" s="511"/>
      <c r="CT102" s="512"/>
    </row>
    <row r="103" spans="2:102" s="1" customFormat="1" ht="12" customHeight="1">
      <c r="B103" s="136"/>
      <c r="C103" s="136"/>
      <c r="D103" s="137" t="s">
        <v>22</v>
      </c>
      <c r="E103" s="135"/>
      <c r="F103" s="136"/>
      <c r="G103" s="136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I103" s="136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73"/>
      <c r="AT103" s="74"/>
      <c r="AU103" s="75"/>
      <c r="AV103" s="75"/>
      <c r="AW103" s="75"/>
      <c r="AX103" s="473"/>
      <c r="AY103" s="474"/>
      <c r="AZ103" s="474"/>
      <c r="BA103" s="474"/>
      <c r="BB103" s="474"/>
      <c r="BC103" s="475"/>
      <c r="BD103" s="135"/>
      <c r="BE103" s="135"/>
      <c r="BF103" s="135"/>
      <c r="BG103" s="135"/>
      <c r="BH103" s="487"/>
      <c r="BI103" s="488"/>
      <c r="BJ103" s="488"/>
      <c r="BK103" s="488"/>
      <c r="BL103" s="488"/>
      <c r="BM103" s="489"/>
      <c r="BP103" s="76"/>
      <c r="BQ103" s="505"/>
      <c r="BR103" s="417"/>
      <c r="BS103" s="505"/>
      <c r="BT103" s="416"/>
      <c r="BU103" s="416"/>
      <c r="BV103" s="416"/>
      <c r="BW103" s="416"/>
      <c r="BX103" s="416"/>
      <c r="BY103" s="417"/>
      <c r="BZ103" s="73"/>
      <c r="CA103" s="74"/>
      <c r="CB103" s="75"/>
      <c r="CC103" s="75"/>
      <c r="CD103" s="75"/>
      <c r="CE103" s="473"/>
      <c r="CF103" s="474"/>
      <c r="CG103" s="474"/>
      <c r="CH103" s="474"/>
      <c r="CI103" s="475"/>
      <c r="CJ103" s="474"/>
      <c r="CK103" s="474"/>
      <c r="CL103" s="475"/>
      <c r="CM103" s="77"/>
      <c r="CN103" s="78"/>
      <c r="CO103" s="487"/>
      <c r="CP103" s="488"/>
      <c r="CQ103" s="488"/>
      <c r="CR103" s="488"/>
      <c r="CS103" s="488"/>
      <c r="CT103" s="489"/>
    </row>
    <row r="104" spans="2:102" s="1" customFormat="1" ht="12" customHeight="1">
      <c r="B104" s="136"/>
      <c r="C104" s="136"/>
      <c r="D104" s="137" t="s">
        <v>28</v>
      </c>
      <c r="E104" s="136"/>
      <c r="F104" s="136"/>
      <c r="G104" s="136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I104" s="136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73"/>
      <c r="AT104" s="74"/>
      <c r="AU104" s="75"/>
      <c r="AV104" s="75"/>
      <c r="AW104" s="75"/>
      <c r="AX104" s="473"/>
      <c r="AY104" s="474"/>
      <c r="AZ104" s="474"/>
      <c r="BA104" s="474"/>
      <c r="BB104" s="474"/>
      <c r="BC104" s="475"/>
      <c r="BD104" s="135"/>
      <c r="BE104" s="135"/>
      <c r="BF104" s="135"/>
      <c r="BG104" s="135"/>
      <c r="BH104" s="487"/>
      <c r="BI104" s="488"/>
      <c r="BJ104" s="488"/>
      <c r="BK104" s="488"/>
      <c r="BL104" s="488"/>
      <c r="BM104" s="489"/>
      <c r="BP104" s="76"/>
      <c r="BQ104" s="505"/>
      <c r="BR104" s="417"/>
      <c r="BS104" s="505"/>
      <c r="BT104" s="416"/>
      <c r="BU104" s="416"/>
      <c r="BV104" s="416"/>
      <c r="BW104" s="416"/>
      <c r="BX104" s="416"/>
      <c r="BY104" s="417"/>
      <c r="BZ104" s="73"/>
      <c r="CA104" s="74"/>
      <c r="CB104" s="75"/>
      <c r="CC104" s="75"/>
      <c r="CD104" s="75"/>
      <c r="CE104" s="473"/>
      <c r="CF104" s="474"/>
      <c r="CG104" s="474"/>
      <c r="CH104" s="474"/>
      <c r="CI104" s="475"/>
      <c r="CJ104" s="474"/>
      <c r="CK104" s="474"/>
      <c r="CL104" s="475"/>
      <c r="CM104" s="77"/>
      <c r="CN104" s="78"/>
      <c r="CO104" s="487"/>
      <c r="CP104" s="488"/>
      <c r="CQ104" s="488"/>
      <c r="CR104" s="488"/>
      <c r="CS104" s="488"/>
      <c r="CT104" s="489"/>
    </row>
    <row r="105" spans="2:102" s="1" customFormat="1" ht="12" customHeight="1">
      <c r="B105" s="136"/>
      <c r="C105" s="136"/>
      <c r="D105" s="137" t="s">
        <v>27</v>
      </c>
      <c r="E105" s="135"/>
      <c r="F105" s="136"/>
      <c r="G105" s="136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I105" s="136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73"/>
      <c r="AT105" s="74"/>
      <c r="AU105" s="75"/>
      <c r="AV105" s="75"/>
      <c r="AW105" s="75"/>
      <c r="AX105" s="473"/>
      <c r="AY105" s="474"/>
      <c r="AZ105" s="474"/>
      <c r="BA105" s="474"/>
      <c r="BB105" s="474"/>
      <c r="BC105" s="475"/>
      <c r="BD105" s="135"/>
      <c r="BE105" s="135"/>
      <c r="BF105" s="135"/>
      <c r="BG105" s="135"/>
      <c r="BH105" s="487"/>
      <c r="BI105" s="488"/>
      <c r="BJ105" s="488"/>
      <c r="BK105" s="488"/>
      <c r="BL105" s="488"/>
      <c r="BM105" s="489"/>
      <c r="BP105" s="76"/>
      <c r="BQ105" s="505"/>
      <c r="BR105" s="417"/>
      <c r="BS105" s="505"/>
      <c r="BT105" s="416"/>
      <c r="BU105" s="416"/>
      <c r="BV105" s="416"/>
      <c r="BW105" s="416"/>
      <c r="BX105" s="416"/>
      <c r="BY105" s="417"/>
      <c r="BZ105" s="73"/>
      <c r="CA105" s="74"/>
      <c r="CB105" s="75"/>
      <c r="CC105" s="75"/>
      <c r="CD105" s="75"/>
      <c r="CE105" s="473"/>
      <c r="CF105" s="474"/>
      <c r="CG105" s="474"/>
      <c r="CH105" s="474"/>
      <c r="CI105" s="475"/>
      <c r="CJ105" s="474"/>
      <c r="CK105" s="474"/>
      <c r="CL105" s="475"/>
      <c r="CM105" s="77"/>
      <c r="CN105" s="78"/>
      <c r="CO105" s="487"/>
      <c r="CP105" s="488"/>
      <c r="CQ105" s="488"/>
      <c r="CR105" s="488"/>
      <c r="CS105" s="488"/>
      <c r="CT105" s="489"/>
    </row>
    <row r="106" spans="2:102" s="1" customFormat="1" ht="12" customHeight="1">
      <c r="B106" s="136"/>
      <c r="C106" s="136"/>
      <c r="D106" s="137" t="s">
        <v>26</v>
      </c>
      <c r="E106" s="135"/>
      <c r="F106" s="136"/>
      <c r="G106" s="136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I106" s="136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73"/>
      <c r="AT106" s="74"/>
      <c r="AU106" s="75"/>
      <c r="AV106" s="75"/>
      <c r="AW106" s="75"/>
      <c r="AX106" s="473"/>
      <c r="AY106" s="474"/>
      <c r="AZ106" s="474"/>
      <c r="BA106" s="474"/>
      <c r="BB106" s="474"/>
      <c r="BC106" s="475"/>
      <c r="BD106" s="135"/>
      <c r="BE106" s="135"/>
      <c r="BF106" s="135"/>
      <c r="BG106" s="135"/>
      <c r="BH106" s="487"/>
      <c r="BI106" s="488"/>
      <c r="BJ106" s="488"/>
      <c r="BK106" s="488"/>
      <c r="BL106" s="488"/>
      <c r="BM106" s="489"/>
      <c r="BP106" s="76"/>
      <c r="BQ106" s="505"/>
      <c r="BR106" s="417"/>
      <c r="BS106" s="505"/>
      <c r="BT106" s="416"/>
      <c r="BU106" s="416"/>
      <c r="BV106" s="416"/>
      <c r="BW106" s="416"/>
      <c r="BX106" s="416"/>
      <c r="BY106" s="417"/>
      <c r="BZ106" s="73"/>
      <c r="CA106" s="74"/>
      <c r="CB106" s="75"/>
      <c r="CC106" s="75"/>
      <c r="CD106" s="75"/>
      <c r="CE106" s="473"/>
      <c r="CF106" s="474"/>
      <c r="CG106" s="474"/>
      <c r="CH106" s="474"/>
      <c r="CI106" s="475"/>
      <c r="CJ106" s="474"/>
      <c r="CK106" s="474"/>
      <c r="CL106" s="475"/>
      <c r="CM106" s="77"/>
      <c r="CN106" s="78"/>
      <c r="CO106" s="487"/>
      <c r="CP106" s="488"/>
      <c r="CQ106" s="488"/>
      <c r="CR106" s="488"/>
      <c r="CS106" s="488"/>
      <c r="CT106" s="489"/>
    </row>
    <row r="107" spans="2:102" s="1" customFormat="1" ht="12" customHeight="1">
      <c r="B107" s="136"/>
      <c r="C107" s="136"/>
      <c r="D107" s="137" t="s">
        <v>31</v>
      </c>
      <c r="E107" s="135"/>
      <c r="F107" s="136"/>
      <c r="G107" s="136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I107" s="136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73"/>
      <c r="AT107" s="74"/>
      <c r="AU107" s="75"/>
      <c r="AV107" s="75"/>
      <c r="AW107" s="75"/>
      <c r="AX107" s="473"/>
      <c r="AY107" s="474"/>
      <c r="AZ107" s="474"/>
      <c r="BA107" s="474"/>
      <c r="BB107" s="474"/>
      <c r="BC107" s="475"/>
      <c r="BD107" s="135"/>
      <c r="BE107" s="135"/>
      <c r="BF107" s="135"/>
      <c r="BG107" s="135"/>
      <c r="BH107" s="487"/>
      <c r="BI107" s="488"/>
      <c r="BJ107" s="488"/>
      <c r="BK107" s="488"/>
      <c r="BL107" s="488"/>
      <c r="BM107" s="489"/>
      <c r="BP107" s="76"/>
      <c r="BQ107" s="505"/>
      <c r="BR107" s="417"/>
      <c r="BS107" s="505"/>
      <c r="BT107" s="416"/>
      <c r="BU107" s="416"/>
      <c r="BV107" s="416"/>
      <c r="BW107" s="416"/>
      <c r="BX107" s="416"/>
      <c r="BY107" s="417"/>
      <c r="BZ107" s="73"/>
      <c r="CA107" s="74"/>
      <c r="CB107" s="75"/>
      <c r="CC107" s="75"/>
      <c r="CD107" s="75"/>
      <c r="CE107" s="473"/>
      <c r="CF107" s="474"/>
      <c r="CG107" s="474"/>
      <c r="CH107" s="474"/>
      <c r="CI107" s="475"/>
      <c r="CJ107" s="474"/>
      <c r="CK107" s="474"/>
      <c r="CL107" s="475"/>
      <c r="CM107" s="77"/>
      <c r="CN107" s="78"/>
      <c r="CO107" s="487"/>
      <c r="CP107" s="488"/>
      <c r="CQ107" s="488"/>
      <c r="CR107" s="488"/>
      <c r="CS107" s="488"/>
      <c r="CT107" s="489"/>
    </row>
    <row r="108" spans="2:102" s="1" customFormat="1" ht="12" customHeight="1">
      <c r="B108" s="136"/>
      <c r="C108" s="136"/>
      <c r="D108" s="137" t="s">
        <v>30</v>
      </c>
      <c r="E108" s="135"/>
      <c r="F108" s="136"/>
      <c r="G108" s="136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I108" s="136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73"/>
      <c r="AT108" s="74"/>
      <c r="AU108" s="75"/>
      <c r="AV108" s="75"/>
      <c r="AW108" s="75"/>
      <c r="AX108" s="473"/>
      <c r="AY108" s="474"/>
      <c r="AZ108" s="474"/>
      <c r="BA108" s="474"/>
      <c r="BB108" s="474"/>
      <c r="BC108" s="475"/>
      <c r="BD108" s="135"/>
      <c r="BE108" s="135"/>
      <c r="BF108" s="135"/>
      <c r="BG108" s="135"/>
      <c r="BH108" s="487"/>
      <c r="BI108" s="488"/>
      <c r="BJ108" s="488"/>
      <c r="BK108" s="488"/>
      <c r="BL108" s="488"/>
      <c r="BM108" s="489"/>
      <c r="BP108" s="76"/>
      <c r="BQ108" s="505"/>
      <c r="BR108" s="417"/>
      <c r="BS108" s="505"/>
      <c r="BT108" s="416"/>
      <c r="BU108" s="416"/>
      <c r="BV108" s="416"/>
      <c r="BW108" s="416"/>
      <c r="BX108" s="416"/>
      <c r="BY108" s="417"/>
      <c r="BZ108" s="73"/>
      <c r="CA108" s="74"/>
      <c r="CB108" s="75"/>
      <c r="CC108" s="75"/>
      <c r="CD108" s="75"/>
      <c r="CE108" s="473"/>
      <c r="CF108" s="474"/>
      <c r="CG108" s="474"/>
      <c r="CH108" s="474"/>
      <c r="CI108" s="475"/>
      <c r="CJ108" s="474"/>
      <c r="CK108" s="474"/>
      <c r="CL108" s="475"/>
      <c r="CM108" s="77"/>
      <c r="CN108" s="78"/>
      <c r="CO108" s="487"/>
      <c r="CP108" s="488"/>
      <c r="CQ108" s="488"/>
      <c r="CR108" s="488"/>
      <c r="CS108" s="488"/>
      <c r="CT108" s="489"/>
    </row>
    <row r="109" spans="2:102" s="1" customFormat="1" ht="12" customHeight="1">
      <c r="B109" s="136"/>
      <c r="C109" s="136"/>
      <c r="D109" s="137" t="s">
        <v>33</v>
      </c>
      <c r="E109" s="135"/>
      <c r="F109" s="136"/>
      <c r="G109" s="136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I109" s="136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73"/>
      <c r="AT109" s="74"/>
      <c r="AU109" s="75"/>
      <c r="AV109" s="75"/>
      <c r="AW109" s="75"/>
      <c r="AX109" s="473"/>
      <c r="AY109" s="474"/>
      <c r="AZ109" s="474"/>
      <c r="BA109" s="474"/>
      <c r="BB109" s="474"/>
      <c r="BC109" s="475"/>
      <c r="BD109" s="135"/>
      <c r="BE109" s="135"/>
      <c r="BF109" s="135"/>
      <c r="BG109" s="135"/>
      <c r="BH109" s="490"/>
      <c r="BI109" s="491"/>
      <c r="BJ109" s="491"/>
      <c r="BK109" s="491"/>
      <c r="BL109" s="491"/>
      <c r="BM109" s="492"/>
      <c r="BP109" s="76"/>
      <c r="BQ109" s="505"/>
      <c r="BR109" s="417"/>
      <c r="BS109" s="505"/>
      <c r="BT109" s="416"/>
      <c r="BU109" s="416"/>
      <c r="BV109" s="416"/>
      <c r="BW109" s="416"/>
      <c r="BX109" s="416"/>
      <c r="BY109" s="417"/>
      <c r="BZ109" s="73"/>
      <c r="CA109" s="74"/>
      <c r="CB109" s="75"/>
      <c r="CC109" s="75"/>
      <c r="CD109" s="75"/>
      <c r="CE109" s="473"/>
      <c r="CF109" s="474"/>
      <c r="CG109" s="474"/>
      <c r="CH109" s="474"/>
      <c r="CI109" s="475"/>
      <c r="CJ109" s="474"/>
      <c r="CK109" s="474"/>
      <c r="CL109" s="475"/>
      <c r="CM109" s="77"/>
      <c r="CN109" s="78"/>
      <c r="CO109" s="490"/>
      <c r="CP109" s="491"/>
      <c r="CQ109" s="491"/>
      <c r="CR109" s="491"/>
      <c r="CS109" s="491"/>
      <c r="CT109" s="492"/>
    </row>
    <row r="110" spans="2:102" s="1" customFormat="1" ht="12" customHeight="1">
      <c r="B110" s="136"/>
      <c r="C110" s="136"/>
      <c r="D110" s="137" t="s">
        <v>32</v>
      </c>
      <c r="E110" s="138"/>
      <c r="F110" s="136"/>
      <c r="G110" s="136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I110" s="136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79"/>
      <c r="AT110" s="3"/>
      <c r="AU110" s="80"/>
      <c r="AV110" s="80"/>
      <c r="AW110" s="80"/>
      <c r="AX110" s="496"/>
      <c r="AY110" s="497"/>
      <c r="AZ110" s="497"/>
      <c r="BA110" s="497"/>
      <c r="BB110" s="497"/>
      <c r="BC110" s="498"/>
      <c r="BD110" s="135"/>
      <c r="BE110" s="135"/>
      <c r="BF110" s="135"/>
      <c r="BG110" s="135"/>
      <c r="BH110" s="493"/>
      <c r="BI110" s="494"/>
      <c r="BJ110" s="494"/>
      <c r="BK110" s="494"/>
      <c r="BL110" s="494"/>
      <c r="BM110" s="495"/>
      <c r="BP110" s="81"/>
      <c r="BQ110" s="506"/>
      <c r="BR110" s="507"/>
      <c r="BS110" s="506"/>
      <c r="BT110" s="508"/>
      <c r="BU110" s="508"/>
      <c r="BV110" s="508"/>
      <c r="BW110" s="508"/>
      <c r="BX110" s="508"/>
      <c r="BY110" s="507"/>
      <c r="BZ110" s="79"/>
      <c r="CA110" s="3"/>
      <c r="CB110" s="80"/>
      <c r="CC110" s="80"/>
      <c r="CD110" s="80"/>
      <c r="CE110" s="496"/>
      <c r="CF110" s="497"/>
      <c r="CG110" s="497"/>
      <c r="CH110" s="497"/>
      <c r="CI110" s="498"/>
      <c r="CJ110" s="497"/>
      <c r="CK110" s="497"/>
      <c r="CL110" s="498"/>
      <c r="CM110" s="82"/>
      <c r="CN110" s="83"/>
      <c r="CO110" s="493"/>
      <c r="CP110" s="494"/>
      <c r="CQ110" s="494"/>
      <c r="CR110" s="494"/>
      <c r="CS110" s="494"/>
      <c r="CT110" s="495"/>
    </row>
    <row r="111" spans="2:102" s="1" customFormat="1" ht="12" customHeight="1">
      <c r="B111" s="136"/>
      <c r="C111" s="136"/>
      <c r="D111" s="137" t="s">
        <v>126</v>
      </c>
      <c r="E111" s="136"/>
      <c r="F111" s="136"/>
      <c r="G111" s="136"/>
      <c r="H111" s="136"/>
      <c r="I111" s="136"/>
      <c r="J111" s="136"/>
      <c r="K111" s="136"/>
      <c r="L111" s="136"/>
      <c r="M111" s="136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I111" s="136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5"/>
      <c r="BA111" s="135"/>
      <c r="BB111" s="135"/>
      <c r="BC111" s="135"/>
      <c r="BD111" s="135"/>
      <c r="BE111" s="135"/>
      <c r="BF111" s="135"/>
      <c r="BG111" s="135"/>
      <c r="BH111" s="135"/>
      <c r="BI111" s="135"/>
      <c r="BJ111" s="135"/>
      <c r="BK111" s="135"/>
      <c r="BL111" s="135"/>
      <c r="BM111" s="135"/>
      <c r="BP111"/>
      <c r="BT111" s="20"/>
      <c r="CF111" s="20"/>
      <c r="CN111" s="84"/>
      <c r="CO111" s="84"/>
      <c r="CP111" s="84"/>
      <c r="CQ111" s="85"/>
      <c r="CR111" s="85"/>
      <c r="CS111" s="85"/>
      <c r="CT111" s="85"/>
    </row>
    <row r="112" spans="2:102" s="1" customFormat="1" ht="12" customHeight="1">
      <c r="B112" s="136"/>
      <c r="C112" s="136"/>
      <c r="D112" s="139" t="s">
        <v>125</v>
      </c>
      <c r="E112" s="140"/>
      <c r="F112" s="140"/>
      <c r="G112" s="140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I112" s="136"/>
      <c r="AJ112" s="136" t="s">
        <v>118</v>
      </c>
      <c r="AK112" s="136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135"/>
      <c r="BG112" s="135"/>
      <c r="BH112" s="135"/>
      <c r="BI112" s="135"/>
      <c r="BJ112" s="135"/>
      <c r="BK112" s="135"/>
      <c r="BL112" s="135"/>
      <c r="BM112" s="135"/>
      <c r="BP112" s="396" t="s">
        <v>46</v>
      </c>
      <c r="BQ112" s="396"/>
      <c r="BR112" s="396"/>
      <c r="BS112" s="396"/>
      <c r="BT112" s="396"/>
      <c r="BU112" s="396"/>
      <c r="BV112" s="396"/>
      <c r="BW112" s="396"/>
      <c r="BX112" s="396"/>
      <c r="BY112" s="396"/>
      <c r="BZ112" s="315" t="s">
        <v>55</v>
      </c>
      <c r="CA112" s="316"/>
      <c r="CB112" s="316"/>
      <c r="CC112" s="316"/>
      <c r="CD112" s="316"/>
      <c r="CE112" s="316"/>
      <c r="CF112" s="316"/>
      <c r="CG112" s="316"/>
      <c r="CH112" s="316"/>
      <c r="CI112" s="316"/>
      <c r="CJ112" s="317"/>
      <c r="CK112" s="509" t="s">
        <v>45</v>
      </c>
      <c r="CL112" s="509"/>
      <c r="CM112" s="509"/>
      <c r="CN112" s="509"/>
      <c r="CO112" s="509"/>
      <c r="CP112" s="509"/>
      <c r="CQ112" s="509"/>
      <c r="CR112" s="509"/>
      <c r="CS112" s="509"/>
      <c r="CT112" s="509"/>
    </row>
    <row r="113" spans="2:98" s="1" customFormat="1" ht="12" customHeight="1">
      <c r="B113" s="136"/>
      <c r="C113" s="136"/>
      <c r="D113" s="140"/>
      <c r="E113" s="140"/>
      <c r="F113" s="145" t="s">
        <v>11</v>
      </c>
      <c r="G113" s="140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I113" s="136"/>
      <c r="AJ113" s="136"/>
      <c r="AK113" s="137" t="s">
        <v>34</v>
      </c>
      <c r="AL113" s="136"/>
      <c r="AM113" s="136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5"/>
      <c r="BA113" s="135"/>
      <c r="BB113" s="135"/>
      <c r="BC113" s="135"/>
      <c r="BD113" s="135"/>
      <c r="BE113" s="135"/>
      <c r="BF113" s="135"/>
      <c r="BG113" s="135"/>
      <c r="BH113" s="135"/>
      <c r="BI113" s="135"/>
      <c r="BJ113" s="135"/>
      <c r="BK113" s="135"/>
      <c r="BL113" s="135"/>
      <c r="BM113" s="135"/>
      <c r="BP113" s="325"/>
      <c r="BQ113" s="325"/>
      <c r="BR113" s="325"/>
      <c r="BS113" s="325"/>
      <c r="BT113" s="325"/>
      <c r="BU113" s="325"/>
      <c r="BV113" s="325"/>
      <c r="BW113" s="325"/>
      <c r="BX113" s="325"/>
      <c r="BY113" s="325"/>
      <c r="BZ113" s="256"/>
      <c r="CA113" s="257"/>
      <c r="CB113" s="257"/>
      <c r="CC113" s="257"/>
      <c r="CD113" s="257"/>
      <c r="CE113" s="257"/>
      <c r="CF113" s="257"/>
      <c r="CG113" s="257"/>
      <c r="CH113" s="257"/>
      <c r="CI113" s="257"/>
      <c r="CJ113" s="499"/>
      <c r="CK113" s="504"/>
      <c r="CL113" s="504"/>
      <c r="CM113" s="504"/>
      <c r="CN113" s="504"/>
      <c r="CO113" s="504"/>
      <c r="CP113" s="504"/>
      <c r="CQ113" s="504"/>
      <c r="CR113" s="504"/>
      <c r="CS113" s="504"/>
      <c r="CT113" s="504"/>
    </row>
    <row r="114" spans="2:98" s="1" customFormat="1" ht="12" customHeight="1">
      <c r="B114" s="136"/>
      <c r="C114" s="136"/>
      <c r="D114" s="140"/>
      <c r="E114" s="140"/>
      <c r="F114" s="142" t="s">
        <v>14</v>
      </c>
      <c r="G114" s="140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I114" s="136"/>
      <c r="AJ114" s="136"/>
      <c r="AK114" s="137" t="s">
        <v>17</v>
      </c>
      <c r="AL114" s="135"/>
      <c r="AM114" s="136"/>
      <c r="AN114" s="136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  <c r="BI114" s="135"/>
      <c r="BJ114" s="135"/>
      <c r="BK114" s="135"/>
      <c r="BL114" s="135"/>
      <c r="BM114" s="135"/>
      <c r="BP114" s="325"/>
      <c r="BQ114" s="325"/>
      <c r="BR114" s="325"/>
      <c r="BS114" s="325"/>
      <c r="BT114" s="325"/>
      <c r="BU114" s="325"/>
      <c r="BV114" s="325"/>
      <c r="BW114" s="325"/>
      <c r="BX114" s="325"/>
      <c r="BY114" s="325"/>
      <c r="BZ114" s="258"/>
      <c r="CA114" s="259"/>
      <c r="CB114" s="259"/>
      <c r="CC114" s="259"/>
      <c r="CD114" s="259"/>
      <c r="CE114" s="259"/>
      <c r="CF114" s="259"/>
      <c r="CG114" s="259"/>
      <c r="CH114" s="259"/>
      <c r="CI114" s="259"/>
      <c r="CJ114" s="500"/>
      <c r="CK114" s="504"/>
      <c r="CL114" s="504"/>
      <c r="CM114" s="504"/>
      <c r="CN114" s="504"/>
      <c r="CO114" s="504"/>
      <c r="CP114" s="504"/>
      <c r="CQ114" s="504"/>
      <c r="CR114" s="504"/>
      <c r="CS114" s="504"/>
      <c r="CT114" s="504"/>
    </row>
    <row r="115" spans="2:98" s="1" customFormat="1" ht="12" customHeight="1">
      <c r="B115" s="136"/>
      <c r="C115" s="136"/>
      <c r="D115" s="136"/>
      <c r="E115" s="135"/>
      <c r="F115" s="143"/>
      <c r="G115" s="144" t="s">
        <v>12</v>
      </c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I115" s="136"/>
      <c r="AJ115" s="136"/>
      <c r="AK115" s="137"/>
      <c r="AL115" s="135"/>
      <c r="AM115" s="136"/>
      <c r="AN115" s="136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  <c r="BE115" s="135"/>
      <c r="BF115" s="135"/>
      <c r="BG115" s="135"/>
      <c r="BH115" s="135"/>
      <c r="BI115" s="135"/>
      <c r="BJ115" s="135"/>
      <c r="BK115" s="135"/>
      <c r="BL115" s="135"/>
      <c r="BM115" s="135"/>
      <c r="BP115" s="325"/>
      <c r="BQ115" s="325"/>
      <c r="BR115" s="325"/>
      <c r="BS115" s="325"/>
      <c r="BT115" s="325"/>
      <c r="BU115" s="325"/>
      <c r="BV115" s="325"/>
      <c r="BW115" s="325"/>
      <c r="BX115" s="325"/>
      <c r="BY115" s="325"/>
      <c r="BZ115" s="258"/>
      <c r="CA115" s="259"/>
      <c r="CB115" s="259"/>
      <c r="CC115" s="259"/>
      <c r="CD115" s="259"/>
      <c r="CE115" s="259"/>
      <c r="CF115" s="259"/>
      <c r="CG115" s="259"/>
      <c r="CH115" s="259"/>
      <c r="CI115" s="259"/>
      <c r="CJ115" s="500"/>
      <c r="CK115" s="504"/>
      <c r="CL115" s="504"/>
      <c r="CM115" s="504"/>
      <c r="CN115" s="504"/>
      <c r="CO115" s="504"/>
      <c r="CP115" s="504"/>
      <c r="CQ115" s="504"/>
      <c r="CR115" s="504"/>
      <c r="CS115" s="504"/>
      <c r="CT115" s="504"/>
    </row>
    <row r="116" spans="2:98" s="1" customFormat="1" ht="12" customHeight="1">
      <c r="B116" s="136"/>
      <c r="C116" s="136"/>
      <c r="D116" s="136"/>
      <c r="E116" s="135"/>
      <c r="F116" s="143"/>
      <c r="G116" s="144" t="s">
        <v>13</v>
      </c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I116" s="136"/>
      <c r="AJ116" s="136"/>
      <c r="AK116" s="137"/>
      <c r="AL116" s="135"/>
      <c r="AM116" s="136"/>
      <c r="AN116" s="136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  <c r="AZ116" s="135"/>
      <c r="BA116" s="135"/>
      <c r="BB116" s="135"/>
      <c r="BC116" s="135"/>
      <c r="BD116" s="135"/>
      <c r="BE116" s="135"/>
      <c r="BF116" s="135"/>
      <c r="BG116" s="135"/>
      <c r="BH116" s="135"/>
      <c r="BI116" s="135"/>
      <c r="BJ116" s="135"/>
      <c r="BK116" s="135"/>
      <c r="BL116" s="135"/>
      <c r="BM116" s="135"/>
      <c r="BP116" s="325"/>
      <c r="BQ116" s="325"/>
      <c r="BR116" s="325"/>
      <c r="BS116" s="325"/>
      <c r="BT116" s="325"/>
      <c r="BU116" s="325"/>
      <c r="BV116" s="325"/>
      <c r="BW116" s="325"/>
      <c r="BX116" s="325"/>
      <c r="BY116" s="325"/>
      <c r="BZ116" s="501"/>
      <c r="CA116" s="502"/>
      <c r="CB116" s="502"/>
      <c r="CC116" s="502"/>
      <c r="CD116" s="502"/>
      <c r="CE116" s="502"/>
      <c r="CF116" s="502"/>
      <c r="CG116" s="502"/>
      <c r="CH116" s="502"/>
      <c r="CI116" s="502"/>
      <c r="CJ116" s="503"/>
      <c r="CK116" s="504"/>
      <c r="CL116" s="504"/>
      <c r="CM116" s="504"/>
      <c r="CN116" s="504"/>
      <c r="CO116" s="504"/>
      <c r="CP116" s="504"/>
      <c r="CQ116" s="504"/>
      <c r="CR116" s="504"/>
      <c r="CS116" s="504"/>
      <c r="CT116" s="504"/>
    </row>
    <row r="117" spans="2:98" s="1" customFormat="1" ht="19.5" customHeight="1">
      <c r="B117"/>
      <c r="C117" s="32"/>
      <c r="D117" s="32"/>
      <c r="E117" s="32"/>
      <c r="F117" s="33"/>
      <c r="G117" s="32"/>
      <c r="H117" s="33"/>
      <c r="I117" s="32"/>
      <c r="J117" s="34"/>
      <c r="K117" s="34"/>
      <c r="L117" s="34"/>
      <c r="M117" s="34"/>
      <c r="N117" s="34"/>
      <c r="O117" s="34"/>
      <c r="P117" s="34"/>
      <c r="Q117" s="539">
        <v>2</v>
      </c>
      <c r="R117" s="540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I117"/>
      <c r="AX117" s="539">
        <v>2</v>
      </c>
      <c r="AY117" s="539"/>
      <c r="BO117"/>
      <c r="BP117" s="2" t="s">
        <v>29</v>
      </c>
      <c r="BQ117" s="2"/>
      <c r="BR117" s="2"/>
      <c r="BS117" s="2"/>
      <c r="BT117" s="14"/>
      <c r="BU117" s="2"/>
      <c r="BV117" s="14"/>
      <c r="BW117" s="2"/>
      <c r="CE117" s="538">
        <v>2</v>
      </c>
      <c r="CF117" s="538"/>
    </row>
    <row r="118" spans="2:98" ht="5.25" customHeight="1">
      <c r="AH118" s="1"/>
    </row>
  </sheetData>
  <protectedRanges>
    <protectedRange sqref="AB1 AB5 F7 U7:AE13 F10:F15 U15 Y15 AB15 B18:Q18 B80:W97 B21:W39" name="範囲1"/>
  </protectedRanges>
  <mergeCells count="1258">
    <mergeCell ref="B99:O99"/>
    <mergeCell ref="BZ74:CD74"/>
    <mergeCell ref="B76:G76"/>
    <mergeCell ref="AI76:AN76"/>
    <mergeCell ref="BP76:BU76"/>
    <mergeCell ref="B77:G77"/>
    <mergeCell ref="AI77:AN77"/>
    <mergeCell ref="BP77:BU77"/>
    <mergeCell ref="L74:P74"/>
    <mergeCell ref="H72:K72"/>
    <mergeCell ref="AO72:AR72"/>
    <mergeCell ref="BV72:BY72"/>
    <mergeCell ref="B73:E74"/>
    <mergeCell ref="H73:K73"/>
    <mergeCell ref="L73:P73"/>
    <mergeCell ref="AI73:AL74"/>
    <mergeCell ref="AS73:AW73"/>
    <mergeCell ref="BP73:BS74"/>
    <mergeCell ref="H74:K74"/>
    <mergeCell ref="AI71:AL72"/>
    <mergeCell ref="AO71:AR71"/>
    <mergeCell ref="AS71:AW71"/>
    <mergeCell ref="L72:P72"/>
    <mergeCell ref="AS72:AW72"/>
    <mergeCell ref="BZ71:CD71"/>
    <mergeCell ref="AS74:AW74"/>
    <mergeCell ref="B71:E72"/>
    <mergeCell ref="H71:K71"/>
    <mergeCell ref="U74:W74"/>
    <mergeCell ref="Y74:Z74"/>
    <mergeCell ref="AB74:AD74"/>
    <mergeCell ref="BZ73:CD73"/>
    <mergeCell ref="AO70:AR70"/>
    <mergeCell ref="AS70:AW70"/>
    <mergeCell ref="BV70:BY70"/>
    <mergeCell ref="AY69:BA70"/>
    <mergeCell ref="BB69:BK72"/>
    <mergeCell ref="BP71:BS72"/>
    <mergeCell ref="BV71:BY71"/>
    <mergeCell ref="R72:T72"/>
    <mergeCell ref="AY72:BA72"/>
    <mergeCell ref="CF72:CH72"/>
    <mergeCell ref="BZ70:CD70"/>
    <mergeCell ref="L71:P71"/>
    <mergeCell ref="B69:E70"/>
    <mergeCell ref="H69:K69"/>
    <mergeCell ref="L69:P69"/>
    <mergeCell ref="AI69:AL70"/>
    <mergeCell ref="AO69:AR69"/>
    <mergeCell ref="BP69:BS70"/>
    <mergeCell ref="AS69:AW69"/>
    <mergeCell ref="H70:K70"/>
    <mergeCell ref="L70:P70"/>
    <mergeCell ref="BV12:BY12"/>
    <mergeCell ref="AS13:AW13"/>
    <mergeCell ref="BV13:BY13"/>
    <mergeCell ref="R18:V18"/>
    <mergeCell ref="AI10:AL11"/>
    <mergeCell ref="AB17:AF17"/>
    <mergeCell ref="AO17:AS17"/>
    <mergeCell ref="CF17:CJ17"/>
    <mergeCell ref="B10:E11"/>
    <mergeCell ref="H10:K10"/>
    <mergeCell ref="L10:P10"/>
    <mergeCell ref="R10:T11"/>
    <mergeCell ref="U10:AD13"/>
    <mergeCell ref="B12:E13"/>
    <mergeCell ref="H12:K12"/>
    <mergeCell ref="L12:P12"/>
    <mergeCell ref="AI12:AL13"/>
    <mergeCell ref="B17:G17"/>
    <mergeCell ref="AI17:AN17"/>
    <mergeCell ref="BP17:BU17"/>
    <mergeCell ref="B18:G18"/>
    <mergeCell ref="AI18:AN18"/>
    <mergeCell ref="BP18:BU18"/>
    <mergeCell ref="BD17:BH17"/>
    <mergeCell ref="BD18:BH18"/>
    <mergeCell ref="BI18:BM18"/>
    <mergeCell ref="BV18:BZ18"/>
    <mergeCell ref="CA18:CE18"/>
    <mergeCell ref="CF18:CJ18"/>
    <mergeCell ref="X14:Z14"/>
    <mergeCell ref="AB14:AF14"/>
    <mergeCell ref="BE14:BG14"/>
    <mergeCell ref="CI5:CL6"/>
    <mergeCell ref="CM5:CO6"/>
    <mergeCell ref="CP5:CT6"/>
    <mergeCell ref="BZ15:CD15"/>
    <mergeCell ref="CI15:CK15"/>
    <mergeCell ref="CM15:CN15"/>
    <mergeCell ref="BZ14:CD14"/>
    <mergeCell ref="CF10:CH11"/>
    <mergeCell ref="AS15:AW15"/>
    <mergeCell ref="BB15:BD15"/>
    <mergeCell ref="BF15:BG15"/>
    <mergeCell ref="BI15:BK15"/>
    <mergeCell ref="H13:K13"/>
    <mergeCell ref="C4:M5"/>
    <mergeCell ref="AJ4:AT5"/>
    <mergeCell ref="Y5:AA6"/>
    <mergeCell ref="AB5:AF6"/>
    <mergeCell ref="AY5:BA6"/>
    <mergeCell ref="B14:E15"/>
    <mergeCell ref="H14:K14"/>
    <mergeCell ref="L14:P14"/>
    <mergeCell ref="AI14:AL15"/>
    <mergeCell ref="AS14:AW14"/>
    <mergeCell ref="BP14:BS15"/>
    <mergeCell ref="H15:K15"/>
    <mergeCell ref="L15:P15"/>
    <mergeCell ref="Y15:Z15"/>
    <mergeCell ref="AB15:AD15"/>
    <mergeCell ref="AS11:AW11"/>
    <mergeCell ref="BV11:BY11"/>
    <mergeCell ref="BZ11:CD11"/>
    <mergeCell ref="AO10:AR10"/>
    <mergeCell ref="AM7:AW9"/>
    <mergeCell ref="AY7:BA8"/>
    <mergeCell ref="F7:P9"/>
    <mergeCell ref="R7:T8"/>
    <mergeCell ref="L11:P11"/>
    <mergeCell ref="AO11:AR11"/>
    <mergeCell ref="BP7:BS9"/>
    <mergeCell ref="BT7:CD9"/>
    <mergeCell ref="CF7:CH8"/>
    <mergeCell ref="AB1:AF1"/>
    <mergeCell ref="AG1:AG8"/>
    <mergeCell ref="BI1:BM1"/>
    <mergeCell ref="BN1:BN8"/>
    <mergeCell ref="U7:AE9"/>
    <mergeCell ref="BQ4:CA5"/>
    <mergeCell ref="R13:T13"/>
    <mergeCell ref="AY13:BA13"/>
    <mergeCell ref="CF13:CH13"/>
    <mergeCell ref="BF5:BH6"/>
    <mergeCell ref="BI5:BM6"/>
    <mergeCell ref="CF5:CH6"/>
    <mergeCell ref="BV10:BY10"/>
    <mergeCell ref="AO12:AR12"/>
    <mergeCell ref="AS12:AW12"/>
    <mergeCell ref="BP12:BS13"/>
    <mergeCell ref="H11:K11"/>
    <mergeCell ref="AS10:AW10"/>
    <mergeCell ref="AY10:BA11"/>
    <mergeCell ref="BB10:BK13"/>
    <mergeCell ref="BP10:BS11"/>
    <mergeCell ref="BZ13:CD13"/>
    <mergeCell ref="BZ10:CD10"/>
    <mergeCell ref="CP1:CT1"/>
    <mergeCell ref="CU1:CU8"/>
    <mergeCell ref="BB7:BL9"/>
    <mergeCell ref="BB5:BE6"/>
    <mergeCell ref="CU9:CU19"/>
    <mergeCell ref="AO13:AR13"/>
    <mergeCell ref="AT17:AX17"/>
    <mergeCell ref="AY17:BC17"/>
    <mergeCell ref="BV17:BZ17"/>
    <mergeCell ref="CA17:CE17"/>
    <mergeCell ref="B7:E9"/>
    <mergeCell ref="CI7:CS9"/>
    <mergeCell ref="CI10:CR13"/>
    <mergeCell ref="L13:P13"/>
    <mergeCell ref="BZ12:CD12"/>
    <mergeCell ref="CP15:CR15"/>
    <mergeCell ref="U15:W15"/>
    <mergeCell ref="AO14:AR14"/>
    <mergeCell ref="AO15:AR15"/>
    <mergeCell ref="BV14:BY14"/>
    <mergeCell ref="H17:L17"/>
    <mergeCell ref="M17:Q17"/>
    <mergeCell ref="R17:V17"/>
    <mergeCell ref="W17:AA17"/>
    <mergeCell ref="CK17:CO17"/>
    <mergeCell ref="CP17:CT17"/>
    <mergeCell ref="H18:L18"/>
    <mergeCell ref="M18:Q18"/>
    <mergeCell ref="W18:AA18"/>
    <mergeCell ref="AB18:AF18"/>
    <mergeCell ref="AY18:BC18"/>
    <mergeCell ref="AI7:AL9"/>
    <mergeCell ref="CK18:CO18"/>
    <mergeCell ref="CH21:CK21"/>
    <mergeCell ref="CL21:CP21"/>
    <mergeCell ref="CP18:CT18"/>
    <mergeCell ref="CH20:CK20"/>
    <mergeCell ref="CL20:CP20"/>
    <mergeCell ref="CQ20:CT20"/>
    <mergeCell ref="CQ21:CT21"/>
    <mergeCell ref="BI17:BM17"/>
    <mergeCell ref="AO18:AS18"/>
    <mergeCell ref="AT18:AX18"/>
    <mergeCell ref="C20:D20"/>
    <mergeCell ref="E20:J20"/>
    <mergeCell ref="K20:O20"/>
    <mergeCell ref="P20:R20"/>
    <mergeCell ref="T20:W20"/>
    <mergeCell ref="X20:AB20"/>
    <mergeCell ref="AJ20:AK20"/>
    <mergeCell ref="AL20:AQ20"/>
    <mergeCell ref="AR20:AV20"/>
    <mergeCell ref="AW20:AY20"/>
    <mergeCell ref="BA20:BD20"/>
    <mergeCell ref="BE20:BI20"/>
    <mergeCell ref="BJ20:BM20"/>
    <mergeCell ref="BQ20:BR20"/>
    <mergeCell ref="BS20:BX20"/>
    <mergeCell ref="BY20:CC20"/>
    <mergeCell ref="CD20:CF20"/>
    <mergeCell ref="BA24:BD24"/>
    <mergeCell ref="BE24:BI24"/>
    <mergeCell ref="BJ24:BM24"/>
    <mergeCell ref="BQ24:BR24"/>
    <mergeCell ref="BS24:BX24"/>
    <mergeCell ref="BY24:CC24"/>
    <mergeCell ref="C22:D22"/>
    <mergeCell ref="E22:J22"/>
    <mergeCell ref="K22:O22"/>
    <mergeCell ref="P22:R22"/>
    <mergeCell ref="T22:W22"/>
    <mergeCell ref="X22:AB22"/>
    <mergeCell ref="AJ22:AK22"/>
    <mergeCell ref="AL22:AQ22"/>
    <mergeCell ref="AR22:AV22"/>
    <mergeCell ref="AW22:AY22"/>
    <mergeCell ref="BA22:BD22"/>
    <mergeCell ref="BE22:BI22"/>
    <mergeCell ref="BJ22:BM22"/>
    <mergeCell ref="BQ22:BR22"/>
    <mergeCell ref="BS22:BX22"/>
    <mergeCell ref="BY22:CC22"/>
    <mergeCell ref="BA23:BD23"/>
    <mergeCell ref="CH22:CK22"/>
    <mergeCell ref="CL22:CP22"/>
    <mergeCell ref="CQ22:CT22"/>
    <mergeCell ref="C21:D21"/>
    <mergeCell ref="E21:J21"/>
    <mergeCell ref="K21:O21"/>
    <mergeCell ref="P21:R21"/>
    <mergeCell ref="T21:W21"/>
    <mergeCell ref="X21:AB21"/>
    <mergeCell ref="AJ21:AK21"/>
    <mergeCell ref="AL21:AQ21"/>
    <mergeCell ref="AR21:AV21"/>
    <mergeCell ref="AW21:AY21"/>
    <mergeCell ref="BA21:BD21"/>
    <mergeCell ref="CL23:CP23"/>
    <mergeCell ref="CQ23:CT23"/>
    <mergeCell ref="CD22:CF22"/>
    <mergeCell ref="BE21:BI21"/>
    <mergeCell ref="BJ21:BM21"/>
    <mergeCell ref="BQ21:BR21"/>
    <mergeCell ref="BS21:BX21"/>
    <mergeCell ref="BY21:CC21"/>
    <mergeCell ref="CD21:CF21"/>
    <mergeCell ref="C23:D23"/>
    <mergeCell ref="E23:J23"/>
    <mergeCell ref="CH23:CK23"/>
    <mergeCell ref="AW27:AY27"/>
    <mergeCell ref="BA27:BD27"/>
    <mergeCell ref="BE27:BI27"/>
    <mergeCell ref="BJ27:BM27"/>
    <mergeCell ref="BQ27:BR27"/>
    <mergeCell ref="BS27:BX27"/>
    <mergeCell ref="BY27:CC27"/>
    <mergeCell ref="CD27:CF27"/>
    <mergeCell ref="K23:O23"/>
    <mergeCell ref="P23:R23"/>
    <mergeCell ref="T23:W23"/>
    <mergeCell ref="X23:AB23"/>
    <mergeCell ref="AJ23:AK23"/>
    <mergeCell ref="AL23:AQ23"/>
    <mergeCell ref="AR23:AV23"/>
    <mergeCell ref="AW23:AY23"/>
    <mergeCell ref="E25:J25"/>
    <mergeCell ref="K25:O25"/>
    <mergeCell ref="P25:R25"/>
    <mergeCell ref="T25:W25"/>
    <mergeCell ref="X25:AB25"/>
    <mergeCell ref="AJ25:AK25"/>
    <mergeCell ref="AL25:AQ25"/>
    <mergeCell ref="AR25:AV25"/>
    <mergeCell ref="AW25:AY25"/>
    <mergeCell ref="AJ26:AK26"/>
    <mergeCell ref="AL26:AQ26"/>
    <mergeCell ref="AR26:AV26"/>
    <mergeCell ref="AW26:AY26"/>
    <mergeCell ref="BA26:BD26"/>
    <mergeCell ref="BE26:BI26"/>
    <mergeCell ref="BJ26:BM26"/>
    <mergeCell ref="CL25:CP25"/>
    <mergeCell ref="CQ25:CT25"/>
    <mergeCell ref="CH26:CK26"/>
    <mergeCell ref="CL26:CP26"/>
    <mergeCell ref="CQ26:CT26"/>
    <mergeCell ref="CD24:CF24"/>
    <mergeCell ref="CH24:CK24"/>
    <mergeCell ref="CL24:CP24"/>
    <mergeCell ref="CQ24:CT24"/>
    <mergeCell ref="BA25:BD25"/>
    <mergeCell ref="BE25:BI25"/>
    <mergeCell ref="BJ25:BM25"/>
    <mergeCell ref="BQ25:BR25"/>
    <mergeCell ref="BS25:BX25"/>
    <mergeCell ref="BY25:CC25"/>
    <mergeCell ref="CD25:CF25"/>
    <mergeCell ref="C24:D24"/>
    <mergeCell ref="E24:J24"/>
    <mergeCell ref="K24:O24"/>
    <mergeCell ref="P24:R24"/>
    <mergeCell ref="T24:W24"/>
    <mergeCell ref="X24:AB24"/>
    <mergeCell ref="AJ24:AK24"/>
    <mergeCell ref="AL24:AQ24"/>
    <mergeCell ref="AR24:AV24"/>
    <mergeCell ref="AW24:AY24"/>
    <mergeCell ref="C26:D26"/>
    <mergeCell ref="E26:J26"/>
    <mergeCell ref="K26:O26"/>
    <mergeCell ref="P26:R26"/>
    <mergeCell ref="T26:W26"/>
    <mergeCell ref="X26:AB26"/>
    <mergeCell ref="BQ26:BR26"/>
    <mergeCell ref="BS26:BX26"/>
    <mergeCell ref="BY26:CC26"/>
    <mergeCell ref="CD26:CF26"/>
    <mergeCell ref="C25:D25"/>
    <mergeCell ref="CH25:CK25"/>
    <mergeCell ref="BE23:BI23"/>
    <mergeCell ref="BJ23:BM23"/>
    <mergeCell ref="BQ23:BR23"/>
    <mergeCell ref="BS23:BX23"/>
    <mergeCell ref="BY23:CC23"/>
    <mergeCell ref="CD23:CF23"/>
    <mergeCell ref="CH27:CK27"/>
    <mergeCell ref="CL27:CP27"/>
    <mergeCell ref="CQ27:CT27"/>
    <mergeCell ref="C28:D28"/>
    <mergeCell ref="E28:J28"/>
    <mergeCell ref="K28:O28"/>
    <mergeCell ref="P28:R28"/>
    <mergeCell ref="T28:W28"/>
    <mergeCell ref="X28:AB28"/>
    <mergeCell ref="AJ28:AK28"/>
    <mergeCell ref="AL28:AQ28"/>
    <mergeCell ref="AR28:AV28"/>
    <mergeCell ref="AW28:AY28"/>
    <mergeCell ref="BA28:BD28"/>
    <mergeCell ref="BE28:BI28"/>
    <mergeCell ref="BJ28:BM28"/>
    <mergeCell ref="BQ28:BR28"/>
    <mergeCell ref="BS28:BX28"/>
    <mergeCell ref="BY28:CC28"/>
    <mergeCell ref="CD28:CF28"/>
    <mergeCell ref="CH28:CK28"/>
    <mergeCell ref="CL28:CP28"/>
    <mergeCell ref="CQ28:CT28"/>
    <mergeCell ref="C27:D27"/>
    <mergeCell ref="E27:J27"/>
    <mergeCell ref="K27:O27"/>
    <mergeCell ref="P27:R27"/>
    <mergeCell ref="T27:W27"/>
    <mergeCell ref="X27:AB27"/>
    <mergeCell ref="AJ27:AK27"/>
    <mergeCell ref="AL27:AQ27"/>
    <mergeCell ref="AR27:AV27"/>
    <mergeCell ref="CL29:CP29"/>
    <mergeCell ref="CQ29:CT29"/>
    <mergeCell ref="C30:D30"/>
    <mergeCell ref="E30:J30"/>
    <mergeCell ref="K30:O30"/>
    <mergeCell ref="P30:R30"/>
    <mergeCell ref="T30:W30"/>
    <mergeCell ref="X30:AB30"/>
    <mergeCell ref="AJ30:AK30"/>
    <mergeCell ref="AL30:AQ30"/>
    <mergeCell ref="AR30:AV30"/>
    <mergeCell ref="AW30:AY30"/>
    <mergeCell ref="BA30:BD30"/>
    <mergeCell ref="BE30:BI30"/>
    <mergeCell ref="BJ30:BM30"/>
    <mergeCell ref="BQ30:BR30"/>
    <mergeCell ref="BS30:BX30"/>
    <mergeCell ref="BY30:CC30"/>
    <mergeCell ref="CD30:CF30"/>
    <mergeCell ref="CH30:CK30"/>
    <mergeCell ref="CL30:CP30"/>
    <mergeCell ref="CQ30:CT30"/>
    <mergeCell ref="C29:D29"/>
    <mergeCell ref="E29:J29"/>
    <mergeCell ref="K29:O29"/>
    <mergeCell ref="P29:R29"/>
    <mergeCell ref="T29:W29"/>
    <mergeCell ref="X29:AB29"/>
    <mergeCell ref="AJ29:AK29"/>
    <mergeCell ref="AL29:AQ29"/>
    <mergeCell ref="AR29:AV29"/>
    <mergeCell ref="CH29:CK29"/>
    <mergeCell ref="BA29:BD29"/>
    <mergeCell ref="BE29:BI29"/>
    <mergeCell ref="BJ29:BM29"/>
    <mergeCell ref="BQ29:BR29"/>
    <mergeCell ref="BS29:BX29"/>
    <mergeCell ref="BY29:CC29"/>
    <mergeCell ref="CD29:CF29"/>
    <mergeCell ref="BA33:BD33"/>
    <mergeCell ref="BE33:BI33"/>
    <mergeCell ref="BJ33:BM33"/>
    <mergeCell ref="BQ33:BR33"/>
    <mergeCell ref="BS33:BX33"/>
    <mergeCell ref="BY33:CC33"/>
    <mergeCell ref="CD33:CF33"/>
    <mergeCell ref="CH31:CK31"/>
    <mergeCell ref="CH33:CK33"/>
    <mergeCell ref="AW29:AY29"/>
    <mergeCell ref="AW31:AY31"/>
    <mergeCell ref="BA31:BD31"/>
    <mergeCell ref="BE31:BI31"/>
    <mergeCell ref="BJ31:BM31"/>
    <mergeCell ref="BQ31:BR31"/>
    <mergeCell ref="BS31:BX31"/>
    <mergeCell ref="BY31:CC31"/>
    <mergeCell ref="CD31:CF31"/>
    <mergeCell ref="CL31:CP31"/>
    <mergeCell ref="CQ31:CT31"/>
    <mergeCell ref="C32:D32"/>
    <mergeCell ref="E32:J32"/>
    <mergeCell ref="K32:O32"/>
    <mergeCell ref="P32:R32"/>
    <mergeCell ref="T32:W32"/>
    <mergeCell ref="X32:AB32"/>
    <mergeCell ref="AJ32:AK32"/>
    <mergeCell ref="AL32:AQ32"/>
    <mergeCell ref="AR32:AV32"/>
    <mergeCell ref="AW32:AY32"/>
    <mergeCell ref="BA32:BD32"/>
    <mergeCell ref="BE32:BI32"/>
    <mergeCell ref="BJ32:BM32"/>
    <mergeCell ref="BQ32:BR32"/>
    <mergeCell ref="BS32:BX32"/>
    <mergeCell ref="BY32:CC32"/>
    <mergeCell ref="CD32:CF32"/>
    <mergeCell ref="CH32:CK32"/>
    <mergeCell ref="CL32:CP32"/>
    <mergeCell ref="CQ32:CT32"/>
    <mergeCell ref="C31:D31"/>
    <mergeCell ref="E31:J31"/>
    <mergeCell ref="K31:O31"/>
    <mergeCell ref="P31:R31"/>
    <mergeCell ref="T31:W31"/>
    <mergeCell ref="X31:AB31"/>
    <mergeCell ref="AJ31:AK31"/>
    <mergeCell ref="AL31:AQ31"/>
    <mergeCell ref="AR31:AV31"/>
    <mergeCell ref="CL33:CP33"/>
    <mergeCell ref="CQ33:CT33"/>
    <mergeCell ref="C34:D34"/>
    <mergeCell ref="E34:J34"/>
    <mergeCell ref="K34:O34"/>
    <mergeCell ref="P34:R34"/>
    <mergeCell ref="T34:W34"/>
    <mergeCell ref="X34:AB34"/>
    <mergeCell ref="AJ34:AK34"/>
    <mergeCell ref="AL34:AQ34"/>
    <mergeCell ref="AR34:AV34"/>
    <mergeCell ref="AW34:AY34"/>
    <mergeCell ref="BA34:BD34"/>
    <mergeCell ref="BE34:BI34"/>
    <mergeCell ref="BJ34:BM34"/>
    <mergeCell ref="BQ34:BR34"/>
    <mergeCell ref="BS34:BX34"/>
    <mergeCell ref="BY34:CC34"/>
    <mergeCell ref="CD34:CF34"/>
    <mergeCell ref="CH34:CK34"/>
    <mergeCell ref="CL34:CP34"/>
    <mergeCell ref="CQ34:CT34"/>
    <mergeCell ref="C33:D33"/>
    <mergeCell ref="E33:J33"/>
    <mergeCell ref="K33:O33"/>
    <mergeCell ref="P33:R33"/>
    <mergeCell ref="T33:W33"/>
    <mergeCell ref="X33:AB33"/>
    <mergeCell ref="AJ33:AK33"/>
    <mergeCell ref="AL33:AQ33"/>
    <mergeCell ref="AR33:AV33"/>
    <mergeCell ref="AW33:AY33"/>
    <mergeCell ref="C35:D35"/>
    <mergeCell ref="E35:J35"/>
    <mergeCell ref="K35:O35"/>
    <mergeCell ref="P35:R35"/>
    <mergeCell ref="T35:W35"/>
    <mergeCell ref="X35:AB35"/>
    <mergeCell ref="AJ35:AK35"/>
    <mergeCell ref="AL35:AQ35"/>
    <mergeCell ref="AR35:AV35"/>
    <mergeCell ref="AW35:AY35"/>
    <mergeCell ref="BA35:BD35"/>
    <mergeCell ref="BE35:BI35"/>
    <mergeCell ref="BJ35:BM35"/>
    <mergeCell ref="BQ35:BR35"/>
    <mergeCell ref="BS35:BX35"/>
    <mergeCell ref="BY35:CC35"/>
    <mergeCell ref="CD35:CF35"/>
    <mergeCell ref="C36:D36"/>
    <mergeCell ref="E36:J36"/>
    <mergeCell ref="K36:O36"/>
    <mergeCell ref="P36:R36"/>
    <mergeCell ref="T36:W36"/>
    <mergeCell ref="X36:AB36"/>
    <mergeCell ref="AJ36:AK36"/>
    <mergeCell ref="AL36:AQ36"/>
    <mergeCell ref="AR36:AV36"/>
    <mergeCell ref="AW36:AY36"/>
    <mergeCell ref="BA36:BD36"/>
    <mergeCell ref="BE36:BI36"/>
    <mergeCell ref="BJ36:BM36"/>
    <mergeCell ref="BQ36:BR36"/>
    <mergeCell ref="BS36:BX36"/>
    <mergeCell ref="BY36:CC36"/>
    <mergeCell ref="CD36:CF36"/>
    <mergeCell ref="P37:R37"/>
    <mergeCell ref="T37:W37"/>
    <mergeCell ref="X37:AB37"/>
    <mergeCell ref="AJ37:AK37"/>
    <mergeCell ref="AL37:AQ37"/>
    <mergeCell ref="AR37:AV37"/>
    <mergeCell ref="AW37:AY37"/>
    <mergeCell ref="BA37:BD37"/>
    <mergeCell ref="BE37:BI37"/>
    <mergeCell ref="BJ37:BM37"/>
    <mergeCell ref="BQ37:BR37"/>
    <mergeCell ref="BS37:BX37"/>
    <mergeCell ref="BY37:CC37"/>
    <mergeCell ref="CD37:CF37"/>
    <mergeCell ref="CH35:CK35"/>
    <mergeCell ref="CL35:CP35"/>
    <mergeCell ref="CQ35:CT35"/>
    <mergeCell ref="CH36:CK36"/>
    <mergeCell ref="CL36:CP36"/>
    <mergeCell ref="CQ36:CT36"/>
    <mergeCell ref="AL39:AQ39"/>
    <mergeCell ref="AR39:AV39"/>
    <mergeCell ref="AW39:AY39"/>
    <mergeCell ref="BA39:BD39"/>
    <mergeCell ref="BE39:BI39"/>
    <mergeCell ref="CL39:CP39"/>
    <mergeCell ref="CH37:CK37"/>
    <mergeCell ref="CL37:CP37"/>
    <mergeCell ref="CQ37:CT37"/>
    <mergeCell ref="C38:D38"/>
    <mergeCell ref="E38:J38"/>
    <mergeCell ref="K38:O38"/>
    <mergeCell ref="P38:R38"/>
    <mergeCell ref="T38:W38"/>
    <mergeCell ref="X38:AB38"/>
    <mergeCell ref="AJ38:AK38"/>
    <mergeCell ref="AL38:AQ38"/>
    <mergeCell ref="AR38:AV38"/>
    <mergeCell ref="AW38:AY38"/>
    <mergeCell ref="BA38:BD38"/>
    <mergeCell ref="BE38:BI38"/>
    <mergeCell ref="BJ38:BM38"/>
    <mergeCell ref="BQ38:BR38"/>
    <mergeCell ref="BS38:BX38"/>
    <mergeCell ref="BY38:CC38"/>
    <mergeCell ref="CD38:CF38"/>
    <mergeCell ref="CH38:CK38"/>
    <mergeCell ref="CL38:CP38"/>
    <mergeCell ref="CQ38:CT38"/>
    <mergeCell ref="C37:D37"/>
    <mergeCell ref="E37:J37"/>
    <mergeCell ref="K37:O37"/>
    <mergeCell ref="CQ39:CT39"/>
    <mergeCell ref="BJ40:BM40"/>
    <mergeCell ref="BQ40:CC40"/>
    <mergeCell ref="CD40:CF40"/>
    <mergeCell ref="CH40:CK40"/>
    <mergeCell ref="CL40:CP40"/>
    <mergeCell ref="CQ40:CT40"/>
    <mergeCell ref="BJ39:BM39"/>
    <mergeCell ref="BQ39:BR39"/>
    <mergeCell ref="C40:O40"/>
    <mergeCell ref="P40:R40"/>
    <mergeCell ref="T40:W40"/>
    <mergeCell ref="X40:AB40"/>
    <mergeCell ref="AJ40:AV40"/>
    <mergeCell ref="AW40:AY40"/>
    <mergeCell ref="AS42:AW42"/>
    <mergeCell ref="AX42:BC42"/>
    <mergeCell ref="BH42:BM42"/>
    <mergeCell ref="BQ42:BR42"/>
    <mergeCell ref="BS42:BY42"/>
    <mergeCell ref="BZ42:CD42"/>
    <mergeCell ref="C39:D39"/>
    <mergeCell ref="E39:J39"/>
    <mergeCell ref="K39:O39"/>
    <mergeCell ref="P39:R39"/>
    <mergeCell ref="T39:W39"/>
    <mergeCell ref="X39:AB39"/>
    <mergeCell ref="BS39:BX39"/>
    <mergeCell ref="BY39:CC39"/>
    <mergeCell ref="CD39:CF39"/>
    <mergeCell ref="CH39:CK39"/>
    <mergeCell ref="AJ39:AK39"/>
    <mergeCell ref="BH44:BM44"/>
    <mergeCell ref="BQ44:BR44"/>
    <mergeCell ref="BS44:BY44"/>
    <mergeCell ref="BA40:BD40"/>
    <mergeCell ref="BE40:BI40"/>
    <mergeCell ref="CO42:CT42"/>
    <mergeCell ref="AX43:BC43"/>
    <mergeCell ref="BH43:BM43"/>
    <mergeCell ref="BQ43:BR43"/>
    <mergeCell ref="BS43:BY43"/>
    <mergeCell ref="BH46:BM46"/>
    <mergeCell ref="BQ46:BR46"/>
    <mergeCell ref="BS46:BY46"/>
    <mergeCell ref="CO44:CT44"/>
    <mergeCell ref="AX45:BC45"/>
    <mergeCell ref="BH45:BM45"/>
    <mergeCell ref="BQ45:BR45"/>
    <mergeCell ref="BS45:BY45"/>
    <mergeCell ref="CO45:CT45"/>
    <mergeCell ref="AX44:BC44"/>
    <mergeCell ref="CE42:CI42"/>
    <mergeCell ref="CJ42:CL42"/>
    <mergeCell ref="CE43:CI43"/>
    <mergeCell ref="CJ43:CL43"/>
    <mergeCell ref="CE44:CI44"/>
    <mergeCell ref="CJ44:CL44"/>
    <mergeCell ref="CO43:CT43"/>
    <mergeCell ref="CJ109:CL109"/>
    <mergeCell ref="CO48:CT48"/>
    <mergeCell ref="AX49:BC49"/>
    <mergeCell ref="BH49:BM49"/>
    <mergeCell ref="BQ49:BR49"/>
    <mergeCell ref="BS49:BY49"/>
    <mergeCell ref="CO49:CT49"/>
    <mergeCell ref="AX48:BC48"/>
    <mergeCell ref="BH48:BM48"/>
    <mergeCell ref="BQ48:BR48"/>
    <mergeCell ref="AX51:BC51"/>
    <mergeCell ref="BH51:BM51"/>
    <mergeCell ref="BQ51:BR51"/>
    <mergeCell ref="BS51:BY51"/>
    <mergeCell ref="CO51:CT51"/>
    <mergeCell ref="AX50:BC50"/>
    <mergeCell ref="BH50:BM50"/>
    <mergeCell ref="BQ50:BR50"/>
    <mergeCell ref="BS50:BY50"/>
    <mergeCell ref="BZ54:CJ57"/>
    <mergeCell ref="CK54:CT57"/>
    <mergeCell ref="CO50:CT50"/>
    <mergeCell ref="CM64:CO65"/>
    <mergeCell ref="CP64:CT65"/>
    <mergeCell ref="BP66:BS68"/>
    <mergeCell ref="AY64:BA65"/>
    <mergeCell ref="BB64:BE65"/>
    <mergeCell ref="BF64:BH65"/>
    <mergeCell ref="BB74:BD74"/>
    <mergeCell ref="BF74:BG74"/>
    <mergeCell ref="BI74:BK74"/>
    <mergeCell ref="CF76:CJ76"/>
    <mergeCell ref="CP76:CT76"/>
    <mergeCell ref="CU60:CU67"/>
    <mergeCell ref="AY66:BA67"/>
    <mergeCell ref="BB66:BL68"/>
    <mergeCell ref="BT66:CD68"/>
    <mergeCell ref="CU68:CU78"/>
    <mergeCell ref="C63:M64"/>
    <mergeCell ref="CJ102:CL102"/>
    <mergeCell ref="CE104:CI104"/>
    <mergeCell ref="CJ104:CL104"/>
    <mergeCell ref="CE106:CI106"/>
    <mergeCell ref="CJ106:CL106"/>
    <mergeCell ref="BI64:BM65"/>
    <mergeCell ref="CF64:CH65"/>
    <mergeCell ref="CI64:CL65"/>
    <mergeCell ref="F66:P68"/>
    <mergeCell ref="R66:T67"/>
    <mergeCell ref="U66:AE68"/>
    <mergeCell ref="AM66:AW68"/>
    <mergeCell ref="CF66:CH67"/>
    <mergeCell ref="CI66:CS68"/>
    <mergeCell ref="R69:T70"/>
    <mergeCell ref="U69:AD72"/>
    <mergeCell ref="BZ69:CD69"/>
    <mergeCell ref="CF69:CH70"/>
    <mergeCell ref="CI69:CR72"/>
    <mergeCell ref="BZ72:CD72"/>
    <mergeCell ref="BV69:BY69"/>
    <mergeCell ref="B66:E68"/>
    <mergeCell ref="AI66:AL68"/>
    <mergeCell ref="AO74:AR74"/>
    <mergeCell ref="BV73:BY73"/>
    <mergeCell ref="H77:L77"/>
    <mergeCell ref="M77:Q77"/>
    <mergeCell ref="R77:V77"/>
    <mergeCell ref="W77:AA77"/>
    <mergeCell ref="AB77:AF77"/>
    <mergeCell ref="AO77:AS77"/>
    <mergeCell ref="AT77:AX77"/>
    <mergeCell ref="AY77:BC77"/>
    <mergeCell ref="BD77:BH77"/>
    <mergeCell ref="BI77:BM77"/>
    <mergeCell ref="BV77:BZ77"/>
    <mergeCell ref="CA77:CE77"/>
    <mergeCell ref="CF77:CJ77"/>
    <mergeCell ref="CK77:CO77"/>
    <mergeCell ref="CP77:CT77"/>
    <mergeCell ref="CI74:CK74"/>
    <mergeCell ref="CM74:CN74"/>
    <mergeCell ref="CP74:CR74"/>
    <mergeCell ref="BV74:BY74"/>
    <mergeCell ref="H76:L76"/>
    <mergeCell ref="M76:Q76"/>
    <mergeCell ref="R76:V76"/>
    <mergeCell ref="W76:AA76"/>
    <mergeCell ref="AB76:AF76"/>
    <mergeCell ref="AO76:AS76"/>
    <mergeCell ref="AT76:AX76"/>
    <mergeCell ref="AY76:BC76"/>
    <mergeCell ref="BD76:BH76"/>
    <mergeCell ref="BI76:BM76"/>
    <mergeCell ref="BV76:BZ76"/>
    <mergeCell ref="CA76:CE76"/>
    <mergeCell ref="CK76:CO76"/>
    <mergeCell ref="CL79:CP79"/>
    <mergeCell ref="CQ79:CT79"/>
    <mergeCell ref="C80:D80"/>
    <mergeCell ref="E80:J80"/>
    <mergeCell ref="K80:O80"/>
    <mergeCell ref="P80:R80"/>
    <mergeCell ref="T80:W80"/>
    <mergeCell ref="X80:AB80"/>
    <mergeCell ref="AJ80:AK80"/>
    <mergeCell ref="AL80:AQ80"/>
    <mergeCell ref="AR80:AV80"/>
    <mergeCell ref="AW80:AY80"/>
    <mergeCell ref="BA80:BD80"/>
    <mergeCell ref="BE80:BI80"/>
    <mergeCell ref="BJ80:BM80"/>
    <mergeCell ref="BQ80:BR80"/>
    <mergeCell ref="BS80:BX80"/>
    <mergeCell ref="BY80:CC80"/>
    <mergeCell ref="CD80:CF80"/>
    <mergeCell ref="CH80:CK80"/>
    <mergeCell ref="CL80:CP80"/>
    <mergeCell ref="CQ80:CT80"/>
    <mergeCell ref="C79:D79"/>
    <mergeCell ref="E79:J79"/>
    <mergeCell ref="K79:O79"/>
    <mergeCell ref="P79:R79"/>
    <mergeCell ref="T79:W79"/>
    <mergeCell ref="X79:AB79"/>
    <mergeCell ref="AJ79:AK79"/>
    <mergeCell ref="AL79:AQ79"/>
    <mergeCell ref="AR79:AV79"/>
    <mergeCell ref="AW79:AY79"/>
    <mergeCell ref="E81:J81"/>
    <mergeCell ref="K81:O81"/>
    <mergeCell ref="P81:R81"/>
    <mergeCell ref="T81:W81"/>
    <mergeCell ref="X81:AB81"/>
    <mergeCell ref="AJ81:AK81"/>
    <mergeCell ref="AL81:AQ81"/>
    <mergeCell ref="AR81:AV81"/>
    <mergeCell ref="AW81:AY81"/>
    <mergeCell ref="BA81:BD81"/>
    <mergeCell ref="BE81:BI81"/>
    <mergeCell ref="BJ81:BM81"/>
    <mergeCell ref="BQ81:BR81"/>
    <mergeCell ref="BS81:BX81"/>
    <mergeCell ref="BY81:CC81"/>
    <mergeCell ref="CD81:CF81"/>
    <mergeCell ref="CH79:CK79"/>
    <mergeCell ref="BA79:BD79"/>
    <mergeCell ref="BE79:BI79"/>
    <mergeCell ref="BJ79:BM79"/>
    <mergeCell ref="BQ79:BR79"/>
    <mergeCell ref="BS79:BX79"/>
    <mergeCell ref="BY79:CC79"/>
    <mergeCell ref="CD79:CF79"/>
    <mergeCell ref="AW83:AY83"/>
    <mergeCell ref="BA83:BD83"/>
    <mergeCell ref="BE83:BI83"/>
    <mergeCell ref="BJ83:BM83"/>
    <mergeCell ref="BQ83:BR83"/>
    <mergeCell ref="BS83:BX83"/>
    <mergeCell ref="BY83:CC83"/>
    <mergeCell ref="CD83:CF83"/>
    <mergeCell ref="CH81:CK81"/>
    <mergeCell ref="CL81:CP81"/>
    <mergeCell ref="CQ81:CT81"/>
    <mergeCell ref="C82:D82"/>
    <mergeCell ref="E82:J82"/>
    <mergeCell ref="K82:O82"/>
    <mergeCell ref="P82:R82"/>
    <mergeCell ref="T82:W82"/>
    <mergeCell ref="X82:AB82"/>
    <mergeCell ref="AJ82:AK82"/>
    <mergeCell ref="AL82:AQ82"/>
    <mergeCell ref="AR82:AV82"/>
    <mergeCell ref="AW82:AY82"/>
    <mergeCell ref="BA82:BD82"/>
    <mergeCell ref="BE82:BI82"/>
    <mergeCell ref="BJ82:BM82"/>
    <mergeCell ref="BQ82:BR82"/>
    <mergeCell ref="BS82:BX82"/>
    <mergeCell ref="BY82:CC82"/>
    <mergeCell ref="CD82:CF82"/>
    <mergeCell ref="CH82:CK82"/>
    <mergeCell ref="CL82:CP82"/>
    <mergeCell ref="CQ82:CT82"/>
    <mergeCell ref="C81:D81"/>
    <mergeCell ref="CH83:CK83"/>
    <mergeCell ref="CL83:CP83"/>
    <mergeCell ref="CQ83:CT83"/>
    <mergeCell ref="C84:D84"/>
    <mergeCell ref="E84:J84"/>
    <mergeCell ref="K84:O84"/>
    <mergeCell ref="P84:R84"/>
    <mergeCell ref="T84:W84"/>
    <mergeCell ref="X84:AB84"/>
    <mergeCell ref="AJ84:AK84"/>
    <mergeCell ref="AL84:AQ84"/>
    <mergeCell ref="AR84:AV84"/>
    <mergeCell ref="AW84:AY84"/>
    <mergeCell ref="BA84:BD84"/>
    <mergeCell ref="BE84:BI84"/>
    <mergeCell ref="BJ84:BM84"/>
    <mergeCell ref="BQ84:BR84"/>
    <mergeCell ref="BS84:BX84"/>
    <mergeCell ref="BY84:CC84"/>
    <mergeCell ref="CD84:CF84"/>
    <mergeCell ref="CH84:CK84"/>
    <mergeCell ref="CL84:CP84"/>
    <mergeCell ref="CQ84:CT84"/>
    <mergeCell ref="C83:D83"/>
    <mergeCell ref="E83:J83"/>
    <mergeCell ref="K83:O83"/>
    <mergeCell ref="P83:R83"/>
    <mergeCell ref="T83:W83"/>
    <mergeCell ref="X83:AB83"/>
    <mergeCell ref="AJ83:AK83"/>
    <mergeCell ref="AL83:AQ83"/>
    <mergeCell ref="AR83:AV83"/>
    <mergeCell ref="CL85:CP85"/>
    <mergeCell ref="CQ85:CT85"/>
    <mergeCell ref="C86:D86"/>
    <mergeCell ref="E86:J86"/>
    <mergeCell ref="K86:O86"/>
    <mergeCell ref="P86:R86"/>
    <mergeCell ref="T86:W86"/>
    <mergeCell ref="X86:AB86"/>
    <mergeCell ref="AJ86:AK86"/>
    <mergeCell ref="AL86:AQ86"/>
    <mergeCell ref="AR86:AV86"/>
    <mergeCell ref="AW86:AY86"/>
    <mergeCell ref="BA86:BD86"/>
    <mergeCell ref="BE86:BI86"/>
    <mergeCell ref="BJ86:BM86"/>
    <mergeCell ref="BQ86:BR86"/>
    <mergeCell ref="BS86:BX86"/>
    <mergeCell ref="BY86:CC86"/>
    <mergeCell ref="CD86:CF86"/>
    <mergeCell ref="CH86:CK86"/>
    <mergeCell ref="CL86:CP86"/>
    <mergeCell ref="CQ86:CT86"/>
    <mergeCell ref="C85:D85"/>
    <mergeCell ref="E85:J85"/>
    <mergeCell ref="K85:O85"/>
    <mergeCell ref="P85:R85"/>
    <mergeCell ref="T85:W85"/>
    <mergeCell ref="X85:AB85"/>
    <mergeCell ref="AJ85:AK85"/>
    <mergeCell ref="AL85:AQ85"/>
    <mergeCell ref="AR85:AV85"/>
    <mergeCell ref="AW85:AY85"/>
    <mergeCell ref="E87:J87"/>
    <mergeCell ref="K87:O87"/>
    <mergeCell ref="P87:R87"/>
    <mergeCell ref="T87:W87"/>
    <mergeCell ref="X87:AB87"/>
    <mergeCell ref="AJ87:AK87"/>
    <mergeCell ref="AL87:AQ87"/>
    <mergeCell ref="AR87:AV87"/>
    <mergeCell ref="AW87:AY87"/>
    <mergeCell ref="BA87:BD87"/>
    <mergeCell ref="BE87:BI87"/>
    <mergeCell ref="BJ87:BM87"/>
    <mergeCell ref="BQ87:BR87"/>
    <mergeCell ref="BS87:BX87"/>
    <mergeCell ref="BY87:CC87"/>
    <mergeCell ref="CD87:CF87"/>
    <mergeCell ref="CH85:CK85"/>
    <mergeCell ref="BA85:BD85"/>
    <mergeCell ref="BE85:BI85"/>
    <mergeCell ref="BJ85:BM85"/>
    <mergeCell ref="BQ85:BR85"/>
    <mergeCell ref="BS85:BX85"/>
    <mergeCell ref="BY85:CC85"/>
    <mergeCell ref="CD85:CF85"/>
    <mergeCell ref="AW89:AY89"/>
    <mergeCell ref="BA89:BD89"/>
    <mergeCell ref="BE89:BI89"/>
    <mergeCell ref="BJ89:BM89"/>
    <mergeCell ref="BQ89:BR89"/>
    <mergeCell ref="BS89:BX89"/>
    <mergeCell ref="BY89:CC89"/>
    <mergeCell ref="CD89:CF89"/>
    <mergeCell ref="CH87:CK87"/>
    <mergeCell ref="CL87:CP87"/>
    <mergeCell ref="CQ87:CT87"/>
    <mergeCell ref="C88:D88"/>
    <mergeCell ref="E88:J88"/>
    <mergeCell ref="K88:O88"/>
    <mergeCell ref="P88:R88"/>
    <mergeCell ref="T88:W88"/>
    <mergeCell ref="X88:AB88"/>
    <mergeCell ref="AJ88:AK88"/>
    <mergeCell ref="AL88:AQ88"/>
    <mergeCell ref="AR88:AV88"/>
    <mergeCell ref="AW88:AY88"/>
    <mergeCell ref="BA88:BD88"/>
    <mergeCell ref="BE88:BI88"/>
    <mergeCell ref="BJ88:BM88"/>
    <mergeCell ref="BQ88:BR88"/>
    <mergeCell ref="BS88:BX88"/>
    <mergeCell ref="BY88:CC88"/>
    <mergeCell ref="CD88:CF88"/>
    <mergeCell ref="CH88:CK88"/>
    <mergeCell ref="CL88:CP88"/>
    <mergeCell ref="CQ88:CT88"/>
    <mergeCell ref="C87:D87"/>
    <mergeCell ref="CH89:CK89"/>
    <mergeCell ref="CL89:CP89"/>
    <mergeCell ref="CQ89:CT89"/>
    <mergeCell ref="C90:D90"/>
    <mergeCell ref="E90:J90"/>
    <mergeCell ref="K90:O90"/>
    <mergeCell ref="P90:R90"/>
    <mergeCell ref="T90:W90"/>
    <mergeCell ref="X90:AB90"/>
    <mergeCell ref="AJ90:AK90"/>
    <mergeCell ref="AL90:AQ90"/>
    <mergeCell ref="AR90:AV90"/>
    <mergeCell ref="AW90:AY90"/>
    <mergeCell ref="BA90:BD90"/>
    <mergeCell ref="BE90:BI90"/>
    <mergeCell ref="BJ90:BM90"/>
    <mergeCell ref="BQ90:BR90"/>
    <mergeCell ref="BS90:BX90"/>
    <mergeCell ref="BY90:CC90"/>
    <mergeCell ref="CD90:CF90"/>
    <mergeCell ref="CH90:CK90"/>
    <mergeCell ref="CL90:CP90"/>
    <mergeCell ref="CQ90:CT90"/>
    <mergeCell ref="C89:D89"/>
    <mergeCell ref="E89:J89"/>
    <mergeCell ref="K89:O89"/>
    <mergeCell ref="P89:R89"/>
    <mergeCell ref="T89:W89"/>
    <mergeCell ref="X89:AB89"/>
    <mergeCell ref="AJ89:AK89"/>
    <mergeCell ref="AL89:AQ89"/>
    <mergeCell ref="AR89:AV89"/>
    <mergeCell ref="CQ91:CT91"/>
    <mergeCell ref="C92:D92"/>
    <mergeCell ref="E92:J92"/>
    <mergeCell ref="K92:O92"/>
    <mergeCell ref="P92:R92"/>
    <mergeCell ref="T92:W92"/>
    <mergeCell ref="X92:AB92"/>
    <mergeCell ref="AJ92:AK92"/>
    <mergeCell ref="AL92:AQ92"/>
    <mergeCell ref="AR92:AV92"/>
    <mergeCell ref="AW92:AY92"/>
    <mergeCell ref="BA92:BD92"/>
    <mergeCell ref="BE92:BI92"/>
    <mergeCell ref="BJ92:BM92"/>
    <mergeCell ref="BQ92:BR92"/>
    <mergeCell ref="BS92:BX92"/>
    <mergeCell ref="BY92:CC92"/>
    <mergeCell ref="CD92:CF92"/>
    <mergeCell ref="CH92:CK92"/>
    <mergeCell ref="CL92:CP92"/>
    <mergeCell ref="CQ92:CT92"/>
    <mergeCell ref="C91:D91"/>
    <mergeCell ref="E91:J91"/>
    <mergeCell ref="K91:O91"/>
    <mergeCell ref="P91:R91"/>
    <mergeCell ref="T91:W91"/>
    <mergeCell ref="X91:AB91"/>
    <mergeCell ref="AJ91:AK91"/>
    <mergeCell ref="AL91:AQ91"/>
    <mergeCell ref="AR91:AV91"/>
    <mergeCell ref="AW91:AY91"/>
    <mergeCell ref="BA91:BD91"/>
    <mergeCell ref="K93:O93"/>
    <mergeCell ref="P93:R93"/>
    <mergeCell ref="T93:W93"/>
    <mergeCell ref="X93:AB93"/>
    <mergeCell ref="AJ93:AK93"/>
    <mergeCell ref="AL93:AQ93"/>
    <mergeCell ref="AR93:AV93"/>
    <mergeCell ref="AW93:AY93"/>
    <mergeCell ref="BA93:BD93"/>
    <mergeCell ref="BE93:BI93"/>
    <mergeCell ref="BJ93:BM93"/>
    <mergeCell ref="BQ93:BR93"/>
    <mergeCell ref="BS93:BX93"/>
    <mergeCell ref="BY93:CC93"/>
    <mergeCell ref="CD93:CF93"/>
    <mergeCell ref="CH91:CK91"/>
    <mergeCell ref="CL91:CP91"/>
    <mergeCell ref="BE91:BI91"/>
    <mergeCell ref="BJ91:BM91"/>
    <mergeCell ref="BQ91:BR91"/>
    <mergeCell ref="BS91:BX91"/>
    <mergeCell ref="BY91:CC91"/>
    <mergeCell ref="CD91:CF91"/>
    <mergeCell ref="BA95:BD95"/>
    <mergeCell ref="BE95:BI95"/>
    <mergeCell ref="BJ95:BM95"/>
    <mergeCell ref="BQ95:BR95"/>
    <mergeCell ref="BS95:BX95"/>
    <mergeCell ref="BY95:CC95"/>
    <mergeCell ref="CD95:CF95"/>
    <mergeCell ref="CH93:CK93"/>
    <mergeCell ref="CL93:CP93"/>
    <mergeCell ref="CQ93:CT93"/>
    <mergeCell ref="C94:D94"/>
    <mergeCell ref="E94:J94"/>
    <mergeCell ref="K94:O94"/>
    <mergeCell ref="P94:R94"/>
    <mergeCell ref="T94:W94"/>
    <mergeCell ref="X94:AB94"/>
    <mergeCell ref="AJ94:AK94"/>
    <mergeCell ref="AL94:AQ94"/>
    <mergeCell ref="AR94:AV94"/>
    <mergeCell ref="AW94:AY94"/>
    <mergeCell ref="BA94:BD94"/>
    <mergeCell ref="BE94:BI94"/>
    <mergeCell ref="BJ94:BM94"/>
    <mergeCell ref="BQ94:BR94"/>
    <mergeCell ref="BS94:BX94"/>
    <mergeCell ref="BY94:CC94"/>
    <mergeCell ref="CD94:CF94"/>
    <mergeCell ref="CH94:CK94"/>
    <mergeCell ref="CL94:CP94"/>
    <mergeCell ref="CQ94:CT94"/>
    <mergeCell ref="C93:D93"/>
    <mergeCell ref="E93:J93"/>
    <mergeCell ref="CH95:CK95"/>
    <mergeCell ref="CL95:CP95"/>
    <mergeCell ref="CQ95:CT95"/>
    <mergeCell ref="C96:D96"/>
    <mergeCell ref="E96:J96"/>
    <mergeCell ref="K96:O96"/>
    <mergeCell ref="P96:R96"/>
    <mergeCell ref="T96:W96"/>
    <mergeCell ref="X96:AB96"/>
    <mergeCell ref="AJ96:AK96"/>
    <mergeCell ref="CD96:CF96"/>
    <mergeCell ref="CH96:CK96"/>
    <mergeCell ref="CL96:CP96"/>
    <mergeCell ref="AL96:AQ96"/>
    <mergeCell ref="AR96:AV96"/>
    <mergeCell ref="AW96:AY96"/>
    <mergeCell ref="BA96:BD96"/>
    <mergeCell ref="BE96:BI96"/>
    <mergeCell ref="BJ96:BM96"/>
    <mergeCell ref="BQ96:BR96"/>
    <mergeCell ref="BS96:BX96"/>
    <mergeCell ref="BY96:CC96"/>
    <mergeCell ref="C95:D95"/>
    <mergeCell ref="E95:J95"/>
    <mergeCell ref="K95:O95"/>
    <mergeCell ref="P95:R95"/>
    <mergeCell ref="T95:W95"/>
    <mergeCell ref="X95:AB95"/>
    <mergeCell ref="AJ95:AK95"/>
    <mergeCell ref="AL95:AQ95"/>
    <mergeCell ref="AR95:AV95"/>
    <mergeCell ref="AW95:AY95"/>
    <mergeCell ref="BJ97:BM97"/>
    <mergeCell ref="BQ97:BR97"/>
    <mergeCell ref="BS97:BX97"/>
    <mergeCell ref="CQ96:CT96"/>
    <mergeCell ref="C97:D97"/>
    <mergeCell ref="E97:J97"/>
    <mergeCell ref="K97:O97"/>
    <mergeCell ref="P97:R97"/>
    <mergeCell ref="T97:W97"/>
    <mergeCell ref="X97:AB97"/>
    <mergeCell ref="BY97:CC97"/>
    <mergeCell ref="CD97:CF97"/>
    <mergeCell ref="CH97:CK97"/>
    <mergeCell ref="P98:R98"/>
    <mergeCell ref="T98:W98"/>
    <mergeCell ref="AW97:AY97"/>
    <mergeCell ref="BA97:BD97"/>
    <mergeCell ref="BE97:BI97"/>
    <mergeCell ref="BE98:BI98"/>
    <mergeCell ref="AJ97:AK97"/>
    <mergeCell ref="AL97:AQ97"/>
    <mergeCell ref="AR97:AV97"/>
    <mergeCell ref="AW98:AY98"/>
    <mergeCell ref="BA98:BD98"/>
    <mergeCell ref="CH98:CK98"/>
    <mergeCell ref="CL98:CP98"/>
    <mergeCell ref="CQ98:CT98"/>
    <mergeCell ref="CL97:CP97"/>
    <mergeCell ref="CQ97:CT97"/>
    <mergeCell ref="BJ98:BM98"/>
    <mergeCell ref="CD98:CF98"/>
    <mergeCell ref="B98:O98"/>
    <mergeCell ref="CH99:CK99"/>
    <mergeCell ref="CL99:CP99"/>
    <mergeCell ref="BP99:CC99"/>
    <mergeCell ref="P99:R99"/>
    <mergeCell ref="T99:W99"/>
    <mergeCell ref="X99:AB99"/>
    <mergeCell ref="AW99:AY99"/>
    <mergeCell ref="BA99:BD99"/>
    <mergeCell ref="AI99:AV99"/>
    <mergeCell ref="CQ99:CT99"/>
    <mergeCell ref="AS101:AW101"/>
    <mergeCell ref="AX101:BC101"/>
    <mergeCell ref="BH101:BM101"/>
    <mergeCell ref="BQ101:BR101"/>
    <mergeCell ref="BS101:BY101"/>
    <mergeCell ref="BZ101:CD101"/>
    <mergeCell ref="BE99:BI99"/>
    <mergeCell ref="BJ99:BM99"/>
    <mergeCell ref="CD99:CF99"/>
    <mergeCell ref="BQ107:BR107"/>
    <mergeCell ref="BS107:BY107"/>
    <mergeCell ref="CJ107:CL107"/>
    <mergeCell ref="CE108:CI108"/>
    <mergeCell ref="CJ108:CL108"/>
    <mergeCell ref="CE103:CI103"/>
    <mergeCell ref="CJ103:CL103"/>
    <mergeCell ref="CO101:CT101"/>
    <mergeCell ref="AX102:BC102"/>
    <mergeCell ref="BH102:BM102"/>
    <mergeCell ref="BQ102:BR102"/>
    <mergeCell ref="BS102:BY102"/>
    <mergeCell ref="CO102:CT102"/>
    <mergeCell ref="CE102:CI102"/>
    <mergeCell ref="CJ105:CL105"/>
    <mergeCell ref="CO103:CT103"/>
    <mergeCell ref="AX104:BC104"/>
    <mergeCell ref="BH104:BM104"/>
    <mergeCell ref="BQ104:BR104"/>
    <mergeCell ref="BS104:BY104"/>
    <mergeCell ref="CO104:CT104"/>
    <mergeCell ref="AX103:BC103"/>
    <mergeCell ref="BH103:BM103"/>
    <mergeCell ref="BQ103:BR103"/>
    <mergeCell ref="CO105:CT105"/>
    <mergeCell ref="CK113:CT116"/>
    <mergeCell ref="CO109:CT109"/>
    <mergeCell ref="AX110:BC110"/>
    <mergeCell ref="BH110:BM110"/>
    <mergeCell ref="BQ110:BR110"/>
    <mergeCell ref="BS110:BY110"/>
    <mergeCell ref="CE110:CI110"/>
    <mergeCell ref="CJ110:CL110"/>
    <mergeCell ref="BP113:BY116"/>
    <mergeCell ref="CE109:CI109"/>
    <mergeCell ref="CK112:CT112"/>
    <mergeCell ref="CO110:CT110"/>
    <mergeCell ref="AX109:BC109"/>
    <mergeCell ref="BH109:BM109"/>
    <mergeCell ref="BQ109:BR109"/>
    <mergeCell ref="CJ101:CL101"/>
    <mergeCell ref="CO107:CT107"/>
    <mergeCell ref="AX108:BC108"/>
    <mergeCell ref="BH108:BM108"/>
    <mergeCell ref="BQ108:BR108"/>
    <mergeCell ref="AX106:BC106"/>
    <mergeCell ref="BH106:BM106"/>
    <mergeCell ref="BQ106:BR106"/>
    <mergeCell ref="BS106:BY106"/>
    <mergeCell ref="CO106:CT106"/>
    <mergeCell ref="AX105:BC105"/>
    <mergeCell ref="BH105:BM105"/>
    <mergeCell ref="BS105:BY105"/>
    <mergeCell ref="CE105:CI105"/>
    <mergeCell ref="CO108:CT108"/>
    <mergeCell ref="AX107:BC107"/>
    <mergeCell ref="BH107:BM107"/>
    <mergeCell ref="CE117:CF117"/>
    <mergeCell ref="BZ113:CJ116"/>
    <mergeCell ref="BS109:BY109"/>
    <mergeCell ref="AI98:AV98"/>
    <mergeCell ref="BP98:CC98"/>
    <mergeCell ref="BP112:BY112"/>
    <mergeCell ref="CE101:CI101"/>
    <mergeCell ref="CE107:CI107"/>
    <mergeCell ref="BZ112:CJ112"/>
    <mergeCell ref="BS108:BY108"/>
    <mergeCell ref="BV15:BY15"/>
    <mergeCell ref="Q117:R117"/>
    <mergeCell ref="AX117:AY117"/>
    <mergeCell ref="Q58:R58"/>
    <mergeCell ref="AX58:AY58"/>
    <mergeCell ref="BS103:BY103"/>
    <mergeCell ref="X98:AB98"/>
    <mergeCell ref="BQ105:BR105"/>
    <mergeCell ref="AJ63:AT64"/>
    <mergeCell ref="BQ63:CA64"/>
    <mergeCell ref="CJ51:CL51"/>
    <mergeCell ref="CE45:CI45"/>
    <mergeCell ref="CJ45:CL45"/>
    <mergeCell ref="CE46:CI46"/>
    <mergeCell ref="CJ46:CL46"/>
    <mergeCell ref="CE47:CI47"/>
    <mergeCell ref="CJ47:CL47"/>
    <mergeCell ref="CE58:CF58"/>
    <mergeCell ref="BZ53:CJ53"/>
    <mergeCell ref="CK53:CT53"/>
    <mergeCell ref="CE49:CI49"/>
    <mergeCell ref="BP53:BY53"/>
    <mergeCell ref="BI14:BM14"/>
    <mergeCell ref="CL14:CN14"/>
    <mergeCell ref="CP14:CT14"/>
    <mergeCell ref="X73:Z73"/>
    <mergeCell ref="AB73:AF73"/>
    <mergeCell ref="BE73:BG73"/>
    <mergeCell ref="BI73:BM73"/>
    <mergeCell ref="CL73:CN73"/>
    <mergeCell ref="CP73:CT73"/>
    <mergeCell ref="BP54:BY57"/>
    <mergeCell ref="CJ49:CL49"/>
    <mergeCell ref="CE50:CI50"/>
    <mergeCell ref="CJ50:CL50"/>
    <mergeCell ref="CE51:CI51"/>
    <mergeCell ref="AB60:AF60"/>
    <mergeCell ref="AG60:AG67"/>
    <mergeCell ref="BI60:BM60"/>
    <mergeCell ref="BN60:BN67"/>
    <mergeCell ref="CP60:CT60"/>
    <mergeCell ref="BS48:BY48"/>
    <mergeCell ref="CE48:CI48"/>
    <mergeCell ref="CJ48:CL48"/>
    <mergeCell ref="CO46:CT46"/>
    <mergeCell ref="AX47:BC47"/>
    <mergeCell ref="BH47:BM47"/>
    <mergeCell ref="BQ47:BR47"/>
    <mergeCell ref="BS47:BY47"/>
    <mergeCell ref="CO47:CT47"/>
    <mergeCell ref="AX46:BC46"/>
    <mergeCell ref="AO73:AR73"/>
    <mergeCell ref="AB64:AF65"/>
    <mergeCell ref="Y64:AA65"/>
  </mergeCells>
  <phoneticPr fontId="2"/>
  <printOptions horizontalCentered="1" verticalCentered="1"/>
  <pageMargins left="0.39370078740157483" right="0.19685039370078741" top="0.19685039370078741" bottom="0.19685039370078741" header="0.19685039370078741" footer="0.19685039370078741"/>
  <pageSetup paperSize="9" scale="95" fitToWidth="3" fitToHeight="2" orientation="portrait" r:id="rId1"/>
  <headerFooter>
    <oddFooter>&amp;R&amp;"ＭＳ Ｐ明朝,標準"&amp;6 231208様式</oddFooter>
  </headerFooter>
  <rowBreaks count="1" manualBreakCount="1">
    <brk id="59" max="98" man="1"/>
  </rowBreaks>
  <colBreaks count="2" manualBreakCount="2">
    <brk id="33" max="117" man="1"/>
    <brk id="66" max="117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5DEB-6BD4-4835-9803-281B91F53BA2}">
  <dimension ref="A1:T500"/>
  <sheetViews>
    <sheetView workbookViewId="0">
      <pane ySplit="2" topLeftCell="A3" activePane="bottomLeft" state="frozen"/>
      <selection pane="bottomLeft" activeCell="M33" sqref="M33"/>
    </sheetView>
  </sheetViews>
  <sheetFormatPr defaultRowHeight="13.5"/>
  <cols>
    <col min="1" max="1" width="13" bestFit="1" customWidth="1"/>
    <col min="2" max="2" width="15.5" bestFit="1" customWidth="1"/>
    <col min="3" max="3" width="9" style="176"/>
    <col min="4" max="4" width="9" bestFit="1" customWidth="1"/>
    <col min="6" max="6" width="5.25" style="175" bestFit="1" customWidth="1"/>
    <col min="7" max="7" width="6.375" customWidth="1"/>
    <col min="8" max="8" width="11.625" customWidth="1"/>
    <col min="9" max="9" width="5.25" style="188" bestFit="1" customWidth="1"/>
    <col min="10" max="10" width="12.125" customWidth="1"/>
  </cols>
  <sheetData>
    <row r="1" spans="1:20">
      <c r="A1" s="177" t="s">
        <v>185</v>
      </c>
      <c r="B1" s="177"/>
      <c r="C1" s="178"/>
      <c r="D1" s="177"/>
      <c r="E1" s="177"/>
      <c r="F1" s="177"/>
      <c r="G1" s="177"/>
      <c r="H1" s="177"/>
      <c r="I1" s="177"/>
      <c r="J1" s="177"/>
      <c r="K1" s="196" t="s">
        <v>188</v>
      </c>
      <c r="L1" s="196"/>
      <c r="M1" s="196"/>
      <c r="N1" s="196"/>
      <c r="O1" s="196"/>
      <c r="P1" s="196"/>
      <c r="Q1" s="196"/>
      <c r="R1" s="196"/>
      <c r="S1" s="196"/>
    </row>
    <row r="2" spans="1:20">
      <c r="A2" s="179" t="s">
        <v>181</v>
      </c>
      <c r="B2" s="179" t="s">
        <v>174</v>
      </c>
      <c r="C2" s="180" t="s">
        <v>175</v>
      </c>
      <c r="D2" s="186" t="s">
        <v>176</v>
      </c>
      <c r="E2" s="179" t="s">
        <v>6</v>
      </c>
      <c r="F2" s="179" t="s">
        <v>7</v>
      </c>
      <c r="G2" s="186" t="s">
        <v>8</v>
      </c>
      <c r="H2" s="186" t="s">
        <v>183</v>
      </c>
      <c r="I2" s="187" t="s">
        <v>161</v>
      </c>
      <c r="J2" s="179" t="s">
        <v>75</v>
      </c>
      <c r="K2" s="196" t="s">
        <v>186</v>
      </c>
      <c r="L2" s="196"/>
      <c r="M2" s="196"/>
      <c r="N2" s="196"/>
      <c r="O2" s="196"/>
      <c r="P2" s="196" t="s">
        <v>187</v>
      </c>
      <c r="Q2" s="196"/>
      <c r="R2" s="196"/>
      <c r="S2" s="196"/>
      <c r="T2" s="196"/>
    </row>
    <row r="3" spans="1:20">
      <c r="A3" s="190" t="s">
        <v>182</v>
      </c>
      <c r="B3" s="190" t="s">
        <v>177</v>
      </c>
      <c r="C3" s="191">
        <v>45231</v>
      </c>
      <c r="D3" s="190" t="s">
        <v>178</v>
      </c>
      <c r="E3" s="192">
        <v>80</v>
      </c>
      <c r="F3" s="193" t="s">
        <v>180</v>
      </c>
      <c r="G3" s="192">
        <v>165</v>
      </c>
      <c r="H3" s="194">
        <f>ROUND(+E3*G3,0)</f>
        <v>13200</v>
      </c>
      <c r="I3" s="195">
        <v>0.1</v>
      </c>
      <c r="J3" s="190"/>
    </row>
    <row r="4" spans="1:20">
      <c r="A4" s="190" t="s">
        <v>184</v>
      </c>
      <c r="B4" s="190" t="s">
        <v>177</v>
      </c>
      <c r="C4" s="191">
        <v>45233</v>
      </c>
      <c r="D4" s="190" t="s">
        <v>178</v>
      </c>
      <c r="E4" s="192">
        <v>45.1</v>
      </c>
      <c r="F4" s="193" t="s">
        <v>180</v>
      </c>
      <c r="G4" s="192">
        <v>110.9</v>
      </c>
      <c r="H4" s="194">
        <f t="shared" ref="H4:H67" si="0">ROUND(+E4*G4,0)</f>
        <v>5002</v>
      </c>
      <c r="I4" s="195">
        <v>0.1</v>
      </c>
      <c r="J4" s="190"/>
    </row>
    <row r="5" spans="1:20">
      <c r="A5" s="190"/>
      <c r="B5" s="190" t="s">
        <v>177</v>
      </c>
      <c r="C5" s="191"/>
      <c r="D5" s="190" t="s">
        <v>179</v>
      </c>
      <c r="E5" s="192">
        <f>+E3+E4</f>
        <v>125.1</v>
      </c>
      <c r="F5" s="193" t="s">
        <v>180</v>
      </c>
      <c r="G5" s="192">
        <v>32.1</v>
      </c>
      <c r="H5" s="194">
        <f t="shared" si="0"/>
        <v>4016</v>
      </c>
      <c r="I5" s="195" t="s">
        <v>162</v>
      </c>
      <c r="J5" s="190"/>
    </row>
    <row r="6" spans="1:20">
      <c r="A6" s="190"/>
      <c r="B6" s="193"/>
      <c r="C6" s="191"/>
      <c r="D6" s="193" t="s">
        <v>76</v>
      </c>
      <c r="E6" s="192"/>
      <c r="F6" s="193"/>
      <c r="G6" s="192"/>
      <c r="H6" s="194">
        <f>SUM(H3:H5)</f>
        <v>22218</v>
      </c>
      <c r="I6" s="195"/>
      <c r="J6" s="190"/>
    </row>
    <row r="7" spans="1:20">
      <c r="A7" s="181"/>
      <c r="B7" s="181"/>
      <c r="C7" s="182"/>
      <c r="D7" s="181"/>
      <c r="E7" s="183"/>
      <c r="F7" s="184"/>
      <c r="G7" s="183"/>
      <c r="H7" s="185">
        <f t="shared" si="0"/>
        <v>0</v>
      </c>
      <c r="I7" s="189"/>
      <c r="J7" s="181"/>
    </row>
    <row r="8" spans="1:20">
      <c r="A8" s="181"/>
      <c r="B8" s="181"/>
      <c r="C8" s="182"/>
      <c r="D8" s="181"/>
      <c r="E8" s="183"/>
      <c r="F8" s="184"/>
      <c r="G8" s="183"/>
      <c r="H8" s="185">
        <f t="shared" si="0"/>
        <v>0</v>
      </c>
      <c r="I8" s="189"/>
      <c r="J8" s="181"/>
    </row>
    <row r="9" spans="1:20">
      <c r="A9" s="181"/>
      <c r="B9" s="181"/>
      <c r="C9" s="182"/>
      <c r="D9" s="181"/>
      <c r="E9" s="183"/>
      <c r="F9" s="184"/>
      <c r="G9" s="183"/>
      <c r="H9" s="185">
        <f t="shared" si="0"/>
        <v>0</v>
      </c>
      <c r="I9" s="189"/>
      <c r="J9" s="181"/>
    </row>
    <row r="10" spans="1:20">
      <c r="A10" s="181"/>
      <c r="B10" s="181"/>
      <c r="C10" s="182"/>
      <c r="D10" s="181"/>
      <c r="E10" s="183"/>
      <c r="F10" s="184"/>
      <c r="G10" s="183"/>
      <c r="H10" s="185">
        <f t="shared" si="0"/>
        <v>0</v>
      </c>
      <c r="I10" s="189"/>
      <c r="J10" s="181"/>
    </row>
    <row r="11" spans="1:20">
      <c r="A11" s="181"/>
      <c r="B11" s="181"/>
      <c r="C11" s="182"/>
      <c r="D11" s="181"/>
      <c r="E11" s="183"/>
      <c r="F11" s="184"/>
      <c r="G11" s="183"/>
      <c r="H11" s="185">
        <f t="shared" si="0"/>
        <v>0</v>
      </c>
      <c r="I11" s="189"/>
      <c r="J11" s="181"/>
    </row>
    <row r="12" spans="1:20">
      <c r="A12" s="181"/>
      <c r="B12" s="181"/>
      <c r="C12" s="182"/>
      <c r="D12" s="181"/>
      <c r="E12" s="183"/>
      <c r="F12" s="184"/>
      <c r="G12" s="183"/>
      <c r="H12" s="185">
        <f t="shared" si="0"/>
        <v>0</v>
      </c>
      <c r="I12" s="189"/>
      <c r="J12" s="181"/>
    </row>
    <row r="13" spans="1:20">
      <c r="A13" s="181"/>
      <c r="B13" s="181"/>
      <c r="C13" s="182"/>
      <c r="D13" s="181"/>
      <c r="E13" s="183"/>
      <c r="F13" s="184"/>
      <c r="G13" s="183"/>
      <c r="H13" s="185">
        <f t="shared" si="0"/>
        <v>0</v>
      </c>
      <c r="I13" s="189"/>
      <c r="J13" s="181"/>
    </row>
    <row r="14" spans="1:20">
      <c r="A14" s="181"/>
      <c r="B14" s="181"/>
      <c r="C14" s="182"/>
      <c r="D14" s="181"/>
      <c r="E14" s="183"/>
      <c r="F14" s="184"/>
      <c r="G14" s="183"/>
      <c r="H14" s="185">
        <f t="shared" si="0"/>
        <v>0</v>
      </c>
      <c r="I14" s="189"/>
      <c r="J14" s="181"/>
    </row>
    <row r="15" spans="1:20">
      <c r="A15" s="181"/>
      <c r="B15" s="181"/>
      <c r="C15" s="182"/>
      <c r="D15" s="181"/>
      <c r="E15" s="183"/>
      <c r="F15" s="184"/>
      <c r="G15" s="183"/>
      <c r="H15" s="185">
        <f t="shared" si="0"/>
        <v>0</v>
      </c>
      <c r="I15" s="189"/>
      <c r="J15" s="181"/>
    </row>
    <row r="16" spans="1:20">
      <c r="A16" s="181"/>
      <c r="B16" s="181"/>
      <c r="C16" s="182"/>
      <c r="D16" s="181"/>
      <c r="E16" s="183"/>
      <c r="F16" s="184"/>
      <c r="G16" s="183"/>
      <c r="H16" s="185">
        <f t="shared" si="0"/>
        <v>0</v>
      </c>
      <c r="I16" s="189"/>
      <c r="J16" s="181"/>
    </row>
    <row r="17" spans="1:10">
      <c r="A17" s="181"/>
      <c r="B17" s="181"/>
      <c r="C17" s="182"/>
      <c r="D17" s="181"/>
      <c r="E17" s="183"/>
      <c r="F17" s="184"/>
      <c r="G17" s="183"/>
      <c r="H17" s="185">
        <f t="shared" si="0"/>
        <v>0</v>
      </c>
      <c r="I17" s="189"/>
      <c r="J17" s="181"/>
    </row>
    <row r="18" spans="1:10">
      <c r="A18" s="181"/>
      <c r="B18" s="181"/>
      <c r="C18" s="182"/>
      <c r="D18" s="181"/>
      <c r="E18" s="183"/>
      <c r="F18" s="184"/>
      <c r="G18" s="183"/>
      <c r="H18" s="185">
        <f t="shared" si="0"/>
        <v>0</v>
      </c>
      <c r="I18" s="189"/>
      <c r="J18" s="181"/>
    </row>
    <row r="19" spans="1:10">
      <c r="A19" s="181"/>
      <c r="B19" s="181"/>
      <c r="C19" s="182"/>
      <c r="D19" s="181"/>
      <c r="E19" s="183"/>
      <c r="F19" s="184"/>
      <c r="G19" s="183"/>
      <c r="H19" s="185">
        <f t="shared" si="0"/>
        <v>0</v>
      </c>
      <c r="I19" s="189"/>
      <c r="J19" s="181"/>
    </row>
    <row r="20" spans="1:10">
      <c r="A20" s="181"/>
      <c r="B20" s="181"/>
      <c r="C20" s="182"/>
      <c r="D20" s="181"/>
      <c r="E20" s="183"/>
      <c r="F20" s="184"/>
      <c r="G20" s="183"/>
      <c r="H20" s="185">
        <f t="shared" si="0"/>
        <v>0</v>
      </c>
      <c r="I20" s="189"/>
      <c r="J20" s="181"/>
    </row>
    <row r="21" spans="1:10">
      <c r="A21" s="181"/>
      <c r="B21" s="181"/>
      <c r="C21" s="182"/>
      <c r="D21" s="181"/>
      <c r="E21" s="183"/>
      <c r="F21" s="184"/>
      <c r="G21" s="183"/>
      <c r="H21" s="185">
        <f t="shared" si="0"/>
        <v>0</v>
      </c>
      <c r="I21" s="189"/>
      <c r="J21" s="181"/>
    </row>
    <row r="22" spans="1:10">
      <c r="A22" s="181"/>
      <c r="B22" s="181"/>
      <c r="C22" s="182"/>
      <c r="D22" s="181"/>
      <c r="E22" s="183"/>
      <c r="F22" s="184"/>
      <c r="G22" s="183"/>
      <c r="H22" s="185">
        <f t="shared" si="0"/>
        <v>0</v>
      </c>
      <c r="I22" s="189"/>
      <c r="J22" s="181"/>
    </row>
    <row r="23" spans="1:10">
      <c r="A23" s="181"/>
      <c r="B23" s="181"/>
      <c r="C23" s="182"/>
      <c r="D23" s="181"/>
      <c r="E23" s="183"/>
      <c r="F23" s="184"/>
      <c r="G23" s="183"/>
      <c r="H23" s="185">
        <f t="shared" si="0"/>
        <v>0</v>
      </c>
      <c r="I23" s="189"/>
      <c r="J23" s="181"/>
    </row>
    <row r="24" spans="1:10">
      <c r="A24" s="181"/>
      <c r="B24" s="181"/>
      <c r="C24" s="182"/>
      <c r="D24" s="181"/>
      <c r="E24" s="183"/>
      <c r="F24" s="184"/>
      <c r="G24" s="183"/>
      <c r="H24" s="185">
        <f t="shared" si="0"/>
        <v>0</v>
      </c>
      <c r="I24" s="189"/>
      <c r="J24" s="181"/>
    </row>
    <row r="25" spans="1:10">
      <c r="A25" s="181"/>
      <c r="B25" s="181"/>
      <c r="C25" s="182"/>
      <c r="D25" s="181"/>
      <c r="E25" s="183"/>
      <c r="F25" s="184"/>
      <c r="G25" s="183"/>
      <c r="H25" s="185">
        <f t="shared" si="0"/>
        <v>0</v>
      </c>
      <c r="I25" s="189"/>
      <c r="J25" s="181"/>
    </row>
    <row r="26" spans="1:10">
      <c r="A26" s="181"/>
      <c r="B26" s="181"/>
      <c r="C26" s="182"/>
      <c r="D26" s="181"/>
      <c r="E26" s="183"/>
      <c r="F26" s="184"/>
      <c r="G26" s="183"/>
      <c r="H26" s="185">
        <f t="shared" si="0"/>
        <v>0</v>
      </c>
      <c r="I26" s="189"/>
      <c r="J26" s="181"/>
    </row>
    <row r="27" spans="1:10">
      <c r="A27" s="181"/>
      <c r="B27" s="181"/>
      <c r="C27" s="182"/>
      <c r="D27" s="181"/>
      <c r="E27" s="183"/>
      <c r="F27" s="184"/>
      <c r="G27" s="183"/>
      <c r="H27" s="185">
        <f t="shared" si="0"/>
        <v>0</v>
      </c>
      <c r="I27" s="189"/>
      <c r="J27" s="181"/>
    </row>
    <row r="28" spans="1:10">
      <c r="A28" s="181"/>
      <c r="B28" s="181"/>
      <c r="C28" s="182"/>
      <c r="D28" s="181"/>
      <c r="E28" s="183"/>
      <c r="F28" s="184"/>
      <c r="G28" s="183"/>
      <c r="H28" s="185">
        <f t="shared" si="0"/>
        <v>0</v>
      </c>
      <c r="I28" s="189"/>
      <c r="J28" s="181"/>
    </row>
    <row r="29" spans="1:10">
      <c r="A29" s="181"/>
      <c r="B29" s="181"/>
      <c r="C29" s="182"/>
      <c r="D29" s="181"/>
      <c r="E29" s="183"/>
      <c r="F29" s="184"/>
      <c r="G29" s="183"/>
      <c r="H29" s="185">
        <f t="shared" si="0"/>
        <v>0</v>
      </c>
      <c r="I29" s="189"/>
      <c r="J29" s="181"/>
    </row>
    <row r="30" spans="1:10">
      <c r="A30" s="181"/>
      <c r="B30" s="181"/>
      <c r="C30" s="182"/>
      <c r="D30" s="181"/>
      <c r="E30" s="183"/>
      <c r="F30" s="184"/>
      <c r="G30" s="183"/>
      <c r="H30" s="185">
        <f t="shared" si="0"/>
        <v>0</v>
      </c>
      <c r="I30" s="189"/>
      <c r="J30" s="181"/>
    </row>
    <row r="31" spans="1:10">
      <c r="A31" s="181"/>
      <c r="B31" s="181"/>
      <c r="C31" s="182"/>
      <c r="D31" s="181"/>
      <c r="E31" s="183"/>
      <c r="F31" s="184"/>
      <c r="G31" s="183"/>
      <c r="H31" s="185">
        <f t="shared" si="0"/>
        <v>0</v>
      </c>
      <c r="I31" s="189"/>
      <c r="J31" s="181"/>
    </row>
    <row r="32" spans="1:10">
      <c r="A32" s="181"/>
      <c r="B32" s="181"/>
      <c r="C32" s="182"/>
      <c r="D32" s="181"/>
      <c r="E32" s="183"/>
      <c r="F32" s="184"/>
      <c r="G32" s="183"/>
      <c r="H32" s="185">
        <f t="shared" si="0"/>
        <v>0</v>
      </c>
      <c r="I32" s="189"/>
      <c r="J32" s="181"/>
    </row>
    <row r="33" spans="1:10">
      <c r="A33" s="181"/>
      <c r="B33" s="181"/>
      <c r="C33" s="182"/>
      <c r="D33" s="181"/>
      <c r="E33" s="183"/>
      <c r="F33" s="184"/>
      <c r="G33" s="183"/>
      <c r="H33" s="185">
        <f t="shared" si="0"/>
        <v>0</v>
      </c>
      <c r="I33" s="189"/>
      <c r="J33" s="181"/>
    </row>
    <row r="34" spans="1:10">
      <c r="A34" s="181"/>
      <c r="B34" s="181"/>
      <c r="C34" s="182"/>
      <c r="D34" s="181"/>
      <c r="E34" s="183"/>
      <c r="F34" s="184"/>
      <c r="G34" s="183"/>
      <c r="H34" s="185">
        <f t="shared" si="0"/>
        <v>0</v>
      </c>
      <c r="I34" s="189"/>
      <c r="J34" s="181"/>
    </row>
    <row r="35" spans="1:10">
      <c r="A35" s="181"/>
      <c r="B35" s="181"/>
      <c r="C35" s="182"/>
      <c r="D35" s="181"/>
      <c r="E35" s="183"/>
      <c r="F35" s="184"/>
      <c r="G35" s="183"/>
      <c r="H35" s="185">
        <f t="shared" si="0"/>
        <v>0</v>
      </c>
      <c r="I35" s="189"/>
      <c r="J35" s="181"/>
    </row>
    <row r="36" spans="1:10">
      <c r="A36" s="181"/>
      <c r="B36" s="181"/>
      <c r="C36" s="182"/>
      <c r="D36" s="181"/>
      <c r="E36" s="183"/>
      <c r="F36" s="184"/>
      <c r="G36" s="183"/>
      <c r="H36" s="185">
        <f t="shared" si="0"/>
        <v>0</v>
      </c>
      <c r="I36" s="189"/>
      <c r="J36" s="181"/>
    </row>
    <row r="37" spans="1:10">
      <c r="A37" s="181"/>
      <c r="B37" s="181"/>
      <c r="C37" s="182"/>
      <c r="D37" s="181"/>
      <c r="E37" s="183"/>
      <c r="F37" s="184"/>
      <c r="G37" s="183"/>
      <c r="H37" s="185">
        <f t="shared" si="0"/>
        <v>0</v>
      </c>
      <c r="I37" s="189"/>
      <c r="J37" s="181"/>
    </row>
    <row r="38" spans="1:10">
      <c r="A38" s="181"/>
      <c r="B38" s="181"/>
      <c r="C38" s="182"/>
      <c r="D38" s="181"/>
      <c r="E38" s="183"/>
      <c r="F38" s="184"/>
      <c r="G38" s="183"/>
      <c r="H38" s="185">
        <f t="shared" si="0"/>
        <v>0</v>
      </c>
      <c r="I38" s="189"/>
      <c r="J38" s="181"/>
    </row>
    <row r="39" spans="1:10">
      <c r="A39" s="181"/>
      <c r="B39" s="181"/>
      <c r="C39" s="182"/>
      <c r="D39" s="181"/>
      <c r="E39" s="183"/>
      <c r="F39" s="184"/>
      <c r="G39" s="183"/>
      <c r="H39" s="185">
        <f t="shared" si="0"/>
        <v>0</v>
      </c>
      <c r="I39" s="189"/>
      <c r="J39" s="181"/>
    </row>
    <row r="40" spans="1:10">
      <c r="A40" s="181"/>
      <c r="B40" s="181"/>
      <c r="C40" s="182"/>
      <c r="D40" s="181"/>
      <c r="E40" s="183"/>
      <c r="F40" s="184"/>
      <c r="G40" s="183"/>
      <c r="H40" s="185">
        <f t="shared" si="0"/>
        <v>0</v>
      </c>
      <c r="I40" s="189"/>
      <c r="J40" s="181"/>
    </row>
    <row r="41" spans="1:10">
      <c r="A41" s="181"/>
      <c r="B41" s="181"/>
      <c r="C41" s="182"/>
      <c r="D41" s="181"/>
      <c r="E41" s="183"/>
      <c r="F41" s="184"/>
      <c r="G41" s="183"/>
      <c r="H41" s="185">
        <f t="shared" si="0"/>
        <v>0</v>
      </c>
      <c r="I41" s="189"/>
      <c r="J41" s="181"/>
    </row>
    <row r="42" spans="1:10">
      <c r="A42" s="181"/>
      <c r="B42" s="181"/>
      <c r="C42" s="182"/>
      <c r="D42" s="181"/>
      <c r="E42" s="183"/>
      <c r="F42" s="184"/>
      <c r="G42" s="183"/>
      <c r="H42" s="185">
        <f t="shared" si="0"/>
        <v>0</v>
      </c>
      <c r="I42" s="189"/>
      <c r="J42" s="181"/>
    </row>
    <row r="43" spans="1:10">
      <c r="A43" s="181"/>
      <c r="B43" s="181"/>
      <c r="C43" s="182"/>
      <c r="D43" s="181"/>
      <c r="E43" s="183"/>
      <c r="F43" s="184"/>
      <c r="G43" s="183"/>
      <c r="H43" s="185">
        <f t="shared" si="0"/>
        <v>0</v>
      </c>
      <c r="I43" s="189"/>
      <c r="J43" s="181"/>
    </row>
    <row r="44" spans="1:10">
      <c r="A44" s="181"/>
      <c r="B44" s="181"/>
      <c r="C44" s="182"/>
      <c r="D44" s="181"/>
      <c r="E44" s="183"/>
      <c r="F44" s="184"/>
      <c r="G44" s="183"/>
      <c r="H44" s="185">
        <f t="shared" si="0"/>
        <v>0</v>
      </c>
      <c r="I44" s="189"/>
      <c r="J44" s="181"/>
    </row>
    <row r="45" spans="1:10">
      <c r="A45" s="181"/>
      <c r="B45" s="181"/>
      <c r="C45" s="182"/>
      <c r="D45" s="181"/>
      <c r="E45" s="183"/>
      <c r="F45" s="184"/>
      <c r="G45" s="183"/>
      <c r="H45" s="185">
        <f t="shared" si="0"/>
        <v>0</v>
      </c>
      <c r="I45" s="189"/>
      <c r="J45" s="181"/>
    </row>
    <row r="46" spans="1:10">
      <c r="A46" s="181"/>
      <c r="B46" s="181"/>
      <c r="C46" s="182"/>
      <c r="D46" s="181"/>
      <c r="E46" s="183"/>
      <c r="F46" s="184"/>
      <c r="G46" s="183"/>
      <c r="H46" s="185">
        <f t="shared" si="0"/>
        <v>0</v>
      </c>
      <c r="I46" s="189"/>
      <c r="J46" s="181"/>
    </row>
    <row r="47" spans="1:10">
      <c r="A47" s="181"/>
      <c r="B47" s="181"/>
      <c r="C47" s="182"/>
      <c r="D47" s="181"/>
      <c r="E47" s="183"/>
      <c r="F47" s="184"/>
      <c r="G47" s="183"/>
      <c r="H47" s="185">
        <f t="shared" si="0"/>
        <v>0</v>
      </c>
      <c r="I47" s="189"/>
      <c r="J47" s="181"/>
    </row>
    <row r="48" spans="1:10">
      <c r="A48" s="181"/>
      <c r="B48" s="181"/>
      <c r="C48" s="182"/>
      <c r="D48" s="181"/>
      <c r="E48" s="183"/>
      <c r="F48" s="184"/>
      <c r="G48" s="183"/>
      <c r="H48" s="185">
        <f t="shared" si="0"/>
        <v>0</v>
      </c>
      <c r="I48" s="189"/>
      <c r="J48" s="181"/>
    </row>
    <row r="49" spans="1:10">
      <c r="A49" s="181"/>
      <c r="B49" s="181"/>
      <c r="C49" s="182"/>
      <c r="D49" s="181"/>
      <c r="E49" s="183"/>
      <c r="F49" s="184"/>
      <c r="G49" s="183"/>
      <c r="H49" s="185">
        <f t="shared" si="0"/>
        <v>0</v>
      </c>
      <c r="I49" s="189"/>
      <c r="J49" s="181"/>
    </row>
    <row r="50" spans="1:10">
      <c r="A50" s="181"/>
      <c r="B50" s="181"/>
      <c r="C50" s="182"/>
      <c r="D50" s="181"/>
      <c r="E50" s="183"/>
      <c r="F50" s="184"/>
      <c r="G50" s="183"/>
      <c r="H50" s="185">
        <f t="shared" si="0"/>
        <v>0</v>
      </c>
      <c r="I50" s="189"/>
      <c r="J50" s="181"/>
    </row>
    <row r="51" spans="1:10">
      <c r="A51" s="181"/>
      <c r="B51" s="181"/>
      <c r="C51" s="182"/>
      <c r="D51" s="181"/>
      <c r="E51" s="183"/>
      <c r="F51" s="184"/>
      <c r="G51" s="183"/>
      <c r="H51" s="185">
        <f t="shared" si="0"/>
        <v>0</v>
      </c>
      <c r="I51" s="189"/>
      <c r="J51" s="181"/>
    </row>
    <row r="52" spans="1:10">
      <c r="A52" s="181"/>
      <c r="B52" s="181"/>
      <c r="C52" s="182"/>
      <c r="D52" s="181"/>
      <c r="E52" s="183"/>
      <c r="F52" s="184"/>
      <c r="G52" s="183"/>
      <c r="H52" s="185">
        <f t="shared" si="0"/>
        <v>0</v>
      </c>
      <c r="I52" s="189"/>
      <c r="J52" s="181"/>
    </row>
    <row r="53" spans="1:10">
      <c r="A53" s="181"/>
      <c r="B53" s="181"/>
      <c r="C53" s="182"/>
      <c r="D53" s="181"/>
      <c r="E53" s="183"/>
      <c r="F53" s="184"/>
      <c r="G53" s="183"/>
      <c r="H53" s="185">
        <f t="shared" si="0"/>
        <v>0</v>
      </c>
      <c r="I53" s="189"/>
      <c r="J53" s="181"/>
    </row>
    <row r="54" spans="1:10">
      <c r="A54" s="181"/>
      <c r="B54" s="181"/>
      <c r="C54" s="182"/>
      <c r="D54" s="181"/>
      <c r="E54" s="183"/>
      <c r="F54" s="184"/>
      <c r="G54" s="183"/>
      <c r="H54" s="185">
        <f t="shared" si="0"/>
        <v>0</v>
      </c>
      <c r="I54" s="189"/>
      <c r="J54" s="181"/>
    </row>
    <row r="55" spans="1:10">
      <c r="A55" s="181"/>
      <c r="B55" s="181"/>
      <c r="C55" s="182"/>
      <c r="D55" s="181"/>
      <c r="E55" s="183"/>
      <c r="F55" s="184"/>
      <c r="G55" s="183"/>
      <c r="H55" s="185">
        <f t="shared" si="0"/>
        <v>0</v>
      </c>
      <c r="I55" s="189"/>
      <c r="J55" s="181"/>
    </row>
    <row r="56" spans="1:10">
      <c r="A56" s="181"/>
      <c r="B56" s="181"/>
      <c r="C56" s="182"/>
      <c r="D56" s="181"/>
      <c r="E56" s="183"/>
      <c r="F56" s="184"/>
      <c r="G56" s="183"/>
      <c r="H56" s="185">
        <f t="shared" si="0"/>
        <v>0</v>
      </c>
      <c r="I56" s="189"/>
      <c r="J56" s="181"/>
    </row>
    <row r="57" spans="1:10">
      <c r="A57" s="181"/>
      <c r="B57" s="181"/>
      <c r="C57" s="182"/>
      <c r="D57" s="181"/>
      <c r="E57" s="183"/>
      <c r="F57" s="184"/>
      <c r="G57" s="183"/>
      <c r="H57" s="185">
        <f t="shared" si="0"/>
        <v>0</v>
      </c>
      <c r="I57" s="189"/>
      <c r="J57" s="181"/>
    </row>
    <row r="58" spans="1:10">
      <c r="A58" s="181"/>
      <c r="B58" s="181"/>
      <c r="C58" s="182"/>
      <c r="D58" s="181"/>
      <c r="E58" s="183"/>
      <c r="F58" s="184"/>
      <c r="G58" s="183"/>
      <c r="H58" s="185">
        <f t="shared" si="0"/>
        <v>0</v>
      </c>
      <c r="I58" s="189"/>
      <c r="J58" s="181"/>
    </row>
    <row r="59" spans="1:10">
      <c r="A59" s="181"/>
      <c r="B59" s="181"/>
      <c r="C59" s="182"/>
      <c r="D59" s="181"/>
      <c r="E59" s="183"/>
      <c r="F59" s="184"/>
      <c r="G59" s="183"/>
      <c r="H59" s="185">
        <f t="shared" si="0"/>
        <v>0</v>
      </c>
      <c r="I59" s="189"/>
      <c r="J59" s="181"/>
    </row>
    <row r="60" spans="1:10">
      <c r="A60" s="181"/>
      <c r="B60" s="181"/>
      <c r="C60" s="182"/>
      <c r="D60" s="181"/>
      <c r="E60" s="183"/>
      <c r="F60" s="184"/>
      <c r="G60" s="183"/>
      <c r="H60" s="185">
        <f t="shared" si="0"/>
        <v>0</v>
      </c>
      <c r="I60" s="189"/>
      <c r="J60" s="181"/>
    </row>
    <row r="61" spans="1:10">
      <c r="A61" s="181"/>
      <c r="B61" s="181"/>
      <c r="C61" s="182"/>
      <c r="D61" s="181"/>
      <c r="E61" s="183"/>
      <c r="F61" s="184"/>
      <c r="G61" s="183"/>
      <c r="H61" s="185">
        <f t="shared" si="0"/>
        <v>0</v>
      </c>
      <c r="I61" s="189"/>
      <c r="J61" s="181"/>
    </row>
    <row r="62" spans="1:10">
      <c r="A62" s="181"/>
      <c r="B62" s="181"/>
      <c r="C62" s="182"/>
      <c r="D62" s="181"/>
      <c r="E62" s="183"/>
      <c r="F62" s="184"/>
      <c r="G62" s="183"/>
      <c r="H62" s="185">
        <f t="shared" si="0"/>
        <v>0</v>
      </c>
      <c r="I62" s="189"/>
      <c r="J62" s="181"/>
    </row>
    <row r="63" spans="1:10">
      <c r="A63" s="181"/>
      <c r="B63" s="181"/>
      <c r="C63" s="182"/>
      <c r="D63" s="181"/>
      <c r="E63" s="183"/>
      <c r="F63" s="184"/>
      <c r="G63" s="183"/>
      <c r="H63" s="185">
        <f t="shared" si="0"/>
        <v>0</v>
      </c>
      <c r="I63" s="189"/>
      <c r="J63" s="181"/>
    </row>
    <row r="64" spans="1:10">
      <c r="A64" s="181"/>
      <c r="B64" s="181"/>
      <c r="C64" s="182"/>
      <c r="D64" s="181"/>
      <c r="E64" s="183"/>
      <c r="F64" s="184"/>
      <c r="G64" s="183"/>
      <c r="H64" s="185">
        <f t="shared" si="0"/>
        <v>0</v>
      </c>
      <c r="I64" s="189"/>
      <c r="J64" s="181"/>
    </row>
    <row r="65" spans="1:10">
      <c r="A65" s="181"/>
      <c r="B65" s="181"/>
      <c r="C65" s="182"/>
      <c r="D65" s="181"/>
      <c r="E65" s="183"/>
      <c r="F65" s="184"/>
      <c r="G65" s="183"/>
      <c r="H65" s="185">
        <f t="shared" si="0"/>
        <v>0</v>
      </c>
      <c r="I65" s="189"/>
      <c r="J65" s="181"/>
    </row>
    <row r="66" spans="1:10">
      <c r="A66" s="181"/>
      <c r="B66" s="181"/>
      <c r="C66" s="182"/>
      <c r="D66" s="181"/>
      <c r="E66" s="183"/>
      <c r="F66" s="184"/>
      <c r="G66" s="183"/>
      <c r="H66" s="185">
        <f t="shared" si="0"/>
        <v>0</v>
      </c>
      <c r="I66" s="189"/>
      <c r="J66" s="181"/>
    </row>
    <row r="67" spans="1:10">
      <c r="A67" s="181"/>
      <c r="B67" s="181"/>
      <c r="C67" s="182"/>
      <c r="D67" s="181"/>
      <c r="E67" s="183"/>
      <c r="F67" s="184"/>
      <c r="G67" s="183"/>
      <c r="H67" s="185">
        <f t="shared" si="0"/>
        <v>0</v>
      </c>
      <c r="I67" s="189"/>
      <c r="J67" s="181"/>
    </row>
    <row r="68" spans="1:10">
      <c r="A68" s="181"/>
      <c r="B68" s="181"/>
      <c r="C68" s="182"/>
      <c r="D68" s="181"/>
      <c r="E68" s="183"/>
      <c r="F68" s="184"/>
      <c r="G68" s="183"/>
      <c r="H68" s="185">
        <f t="shared" ref="H68:H131" si="1">ROUND(+E68*G68,0)</f>
        <v>0</v>
      </c>
      <c r="I68" s="189"/>
      <c r="J68" s="181"/>
    </row>
    <row r="69" spans="1:10">
      <c r="A69" s="181"/>
      <c r="B69" s="181"/>
      <c r="C69" s="182"/>
      <c r="D69" s="181"/>
      <c r="E69" s="183"/>
      <c r="F69" s="184"/>
      <c r="G69" s="183"/>
      <c r="H69" s="185">
        <f t="shared" si="1"/>
        <v>0</v>
      </c>
      <c r="I69" s="189"/>
      <c r="J69" s="181"/>
    </row>
    <row r="70" spans="1:10">
      <c r="A70" s="181"/>
      <c r="B70" s="181"/>
      <c r="C70" s="182"/>
      <c r="D70" s="181"/>
      <c r="E70" s="183"/>
      <c r="F70" s="184"/>
      <c r="G70" s="183"/>
      <c r="H70" s="185">
        <f t="shared" si="1"/>
        <v>0</v>
      </c>
      <c r="I70" s="189"/>
      <c r="J70" s="181"/>
    </row>
    <row r="71" spans="1:10">
      <c r="A71" s="181"/>
      <c r="B71" s="181"/>
      <c r="C71" s="182"/>
      <c r="D71" s="181"/>
      <c r="E71" s="183"/>
      <c r="F71" s="184"/>
      <c r="G71" s="183"/>
      <c r="H71" s="185">
        <f t="shared" si="1"/>
        <v>0</v>
      </c>
      <c r="I71" s="189"/>
      <c r="J71" s="181"/>
    </row>
    <row r="72" spans="1:10">
      <c r="A72" s="181"/>
      <c r="B72" s="181"/>
      <c r="C72" s="182"/>
      <c r="D72" s="181"/>
      <c r="E72" s="183"/>
      <c r="F72" s="184"/>
      <c r="G72" s="183"/>
      <c r="H72" s="185">
        <f t="shared" si="1"/>
        <v>0</v>
      </c>
      <c r="I72" s="189"/>
      <c r="J72" s="181"/>
    </row>
    <row r="73" spans="1:10">
      <c r="A73" s="181"/>
      <c r="B73" s="181"/>
      <c r="C73" s="182"/>
      <c r="D73" s="181"/>
      <c r="E73" s="183"/>
      <c r="F73" s="184"/>
      <c r="G73" s="183"/>
      <c r="H73" s="185">
        <f t="shared" si="1"/>
        <v>0</v>
      </c>
      <c r="I73" s="189"/>
      <c r="J73" s="181"/>
    </row>
    <row r="74" spans="1:10">
      <c r="A74" s="181"/>
      <c r="B74" s="181"/>
      <c r="C74" s="182"/>
      <c r="D74" s="181"/>
      <c r="E74" s="183"/>
      <c r="F74" s="184"/>
      <c r="G74" s="183"/>
      <c r="H74" s="185">
        <f t="shared" si="1"/>
        <v>0</v>
      </c>
      <c r="I74" s="189"/>
      <c r="J74" s="181"/>
    </row>
    <row r="75" spans="1:10">
      <c r="A75" s="181"/>
      <c r="B75" s="181"/>
      <c r="C75" s="182"/>
      <c r="D75" s="181"/>
      <c r="E75" s="183"/>
      <c r="F75" s="184"/>
      <c r="G75" s="183"/>
      <c r="H75" s="185">
        <f t="shared" si="1"/>
        <v>0</v>
      </c>
      <c r="I75" s="189"/>
      <c r="J75" s="181"/>
    </row>
    <row r="76" spans="1:10">
      <c r="A76" s="181"/>
      <c r="B76" s="181"/>
      <c r="C76" s="182"/>
      <c r="D76" s="181"/>
      <c r="E76" s="183"/>
      <c r="F76" s="184"/>
      <c r="G76" s="183"/>
      <c r="H76" s="185">
        <f t="shared" si="1"/>
        <v>0</v>
      </c>
      <c r="I76" s="189"/>
      <c r="J76" s="181"/>
    </row>
    <row r="77" spans="1:10">
      <c r="A77" s="181"/>
      <c r="B77" s="181"/>
      <c r="C77" s="182"/>
      <c r="D77" s="181"/>
      <c r="E77" s="183"/>
      <c r="F77" s="184"/>
      <c r="G77" s="183"/>
      <c r="H77" s="185">
        <f t="shared" si="1"/>
        <v>0</v>
      </c>
      <c r="I77" s="189"/>
      <c r="J77" s="181"/>
    </row>
    <row r="78" spans="1:10">
      <c r="A78" s="181"/>
      <c r="B78" s="181"/>
      <c r="C78" s="182"/>
      <c r="D78" s="181"/>
      <c r="E78" s="183"/>
      <c r="F78" s="184"/>
      <c r="G78" s="183"/>
      <c r="H78" s="185">
        <f t="shared" si="1"/>
        <v>0</v>
      </c>
      <c r="I78" s="189"/>
      <c r="J78" s="181"/>
    </row>
    <row r="79" spans="1:10">
      <c r="A79" s="181"/>
      <c r="B79" s="181"/>
      <c r="C79" s="182"/>
      <c r="D79" s="181"/>
      <c r="E79" s="183"/>
      <c r="F79" s="184"/>
      <c r="G79" s="183"/>
      <c r="H79" s="185">
        <f t="shared" si="1"/>
        <v>0</v>
      </c>
      <c r="I79" s="189"/>
      <c r="J79" s="181"/>
    </row>
    <row r="80" spans="1:10">
      <c r="A80" s="181"/>
      <c r="B80" s="181"/>
      <c r="C80" s="182"/>
      <c r="D80" s="181"/>
      <c r="E80" s="183"/>
      <c r="F80" s="184"/>
      <c r="G80" s="183"/>
      <c r="H80" s="185">
        <f t="shared" si="1"/>
        <v>0</v>
      </c>
      <c r="I80" s="189"/>
      <c r="J80" s="181"/>
    </row>
    <row r="81" spans="1:10">
      <c r="A81" s="181"/>
      <c r="B81" s="181"/>
      <c r="C81" s="182"/>
      <c r="D81" s="181"/>
      <c r="E81" s="183"/>
      <c r="F81" s="184"/>
      <c r="G81" s="183"/>
      <c r="H81" s="185">
        <f t="shared" si="1"/>
        <v>0</v>
      </c>
      <c r="I81" s="189"/>
      <c r="J81" s="181"/>
    </row>
    <row r="82" spans="1:10">
      <c r="A82" s="181"/>
      <c r="B82" s="181"/>
      <c r="C82" s="182"/>
      <c r="D82" s="181"/>
      <c r="E82" s="183"/>
      <c r="F82" s="184"/>
      <c r="G82" s="183"/>
      <c r="H82" s="185">
        <f t="shared" si="1"/>
        <v>0</v>
      </c>
      <c r="I82" s="189"/>
      <c r="J82" s="181"/>
    </row>
    <row r="83" spans="1:10">
      <c r="A83" s="181"/>
      <c r="B83" s="181"/>
      <c r="C83" s="182"/>
      <c r="D83" s="181"/>
      <c r="E83" s="183"/>
      <c r="F83" s="184"/>
      <c r="G83" s="183"/>
      <c r="H83" s="185">
        <f t="shared" si="1"/>
        <v>0</v>
      </c>
      <c r="I83" s="189"/>
      <c r="J83" s="181"/>
    </row>
    <row r="84" spans="1:10">
      <c r="A84" s="181"/>
      <c r="B84" s="181"/>
      <c r="C84" s="182"/>
      <c r="D84" s="181"/>
      <c r="E84" s="183"/>
      <c r="F84" s="184"/>
      <c r="G84" s="183"/>
      <c r="H84" s="185">
        <f t="shared" si="1"/>
        <v>0</v>
      </c>
      <c r="I84" s="189"/>
      <c r="J84" s="181"/>
    </row>
    <row r="85" spans="1:10">
      <c r="A85" s="181"/>
      <c r="B85" s="181"/>
      <c r="C85" s="182"/>
      <c r="D85" s="181"/>
      <c r="E85" s="183"/>
      <c r="F85" s="184"/>
      <c r="G85" s="183"/>
      <c r="H85" s="185">
        <f t="shared" si="1"/>
        <v>0</v>
      </c>
      <c r="I85" s="189"/>
      <c r="J85" s="181"/>
    </row>
    <row r="86" spans="1:10">
      <c r="A86" s="181"/>
      <c r="B86" s="181"/>
      <c r="C86" s="182"/>
      <c r="D86" s="181"/>
      <c r="E86" s="183"/>
      <c r="F86" s="184"/>
      <c r="G86" s="183"/>
      <c r="H86" s="185">
        <f t="shared" si="1"/>
        <v>0</v>
      </c>
      <c r="I86" s="189"/>
      <c r="J86" s="181"/>
    </row>
    <row r="87" spans="1:10">
      <c r="A87" s="181"/>
      <c r="B87" s="181"/>
      <c r="C87" s="182"/>
      <c r="D87" s="181"/>
      <c r="E87" s="183"/>
      <c r="F87" s="184"/>
      <c r="G87" s="183"/>
      <c r="H87" s="185">
        <f t="shared" si="1"/>
        <v>0</v>
      </c>
      <c r="I87" s="189"/>
      <c r="J87" s="181"/>
    </row>
    <row r="88" spans="1:10">
      <c r="A88" s="181"/>
      <c r="B88" s="181"/>
      <c r="C88" s="182"/>
      <c r="D88" s="181"/>
      <c r="E88" s="183"/>
      <c r="F88" s="184"/>
      <c r="G88" s="183"/>
      <c r="H88" s="185">
        <f t="shared" si="1"/>
        <v>0</v>
      </c>
      <c r="I88" s="189"/>
      <c r="J88" s="181"/>
    </row>
    <row r="89" spans="1:10">
      <c r="A89" s="181"/>
      <c r="B89" s="181"/>
      <c r="C89" s="182"/>
      <c r="D89" s="181"/>
      <c r="E89" s="183"/>
      <c r="F89" s="184"/>
      <c r="G89" s="183"/>
      <c r="H89" s="185">
        <f t="shared" si="1"/>
        <v>0</v>
      </c>
      <c r="I89" s="189"/>
      <c r="J89" s="181"/>
    </row>
    <row r="90" spans="1:10">
      <c r="A90" s="181"/>
      <c r="B90" s="181"/>
      <c r="C90" s="182"/>
      <c r="D90" s="181"/>
      <c r="E90" s="183"/>
      <c r="F90" s="184"/>
      <c r="G90" s="183"/>
      <c r="H90" s="185">
        <f t="shared" si="1"/>
        <v>0</v>
      </c>
      <c r="I90" s="189"/>
      <c r="J90" s="181"/>
    </row>
    <row r="91" spans="1:10">
      <c r="A91" s="181"/>
      <c r="B91" s="181"/>
      <c r="C91" s="182"/>
      <c r="D91" s="181"/>
      <c r="E91" s="183"/>
      <c r="F91" s="184"/>
      <c r="G91" s="183"/>
      <c r="H91" s="185">
        <f t="shared" si="1"/>
        <v>0</v>
      </c>
      <c r="I91" s="189"/>
      <c r="J91" s="181"/>
    </row>
    <row r="92" spans="1:10">
      <c r="A92" s="181"/>
      <c r="B92" s="181"/>
      <c r="C92" s="182"/>
      <c r="D92" s="181"/>
      <c r="E92" s="183"/>
      <c r="F92" s="184"/>
      <c r="G92" s="183"/>
      <c r="H92" s="185">
        <f t="shared" si="1"/>
        <v>0</v>
      </c>
      <c r="I92" s="189"/>
      <c r="J92" s="181"/>
    </row>
    <row r="93" spans="1:10">
      <c r="A93" s="181"/>
      <c r="B93" s="181"/>
      <c r="C93" s="182"/>
      <c r="D93" s="181"/>
      <c r="E93" s="183"/>
      <c r="F93" s="184"/>
      <c r="G93" s="183"/>
      <c r="H93" s="185">
        <f t="shared" si="1"/>
        <v>0</v>
      </c>
      <c r="I93" s="189"/>
      <c r="J93" s="181"/>
    </row>
    <row r="94" spans="1:10">
      <c r="A94" s="181"/>
      <c r="B94" s="181"/>
      <c r="C94" s="182"/>
      <c r="D94" s="181"/>
      <c r="E94" s="183"/>
      <c r="F94" s="184"/>
      <c r="G94" s="183"/>
      <c r="H94" s="185">
        <f t="shared" si="1"/>
        <v>0</v>
      </c>
      <c r="I94" s="189"/>
      <c r="J94" s="181"/>
    </row>
    <row r="95" spans="1:10">
      <c r="A95" s="181"/>
      <c r="B95" s="181"/>
      <c r="C95" s="182"/>
      <c r="D95" s="181"/>
      <c r="E95" s="183"/>
      <c r="F95" s="184"/>
      <c r="G95" s="183"/>
      <c r="H95" s="185">
        <f t="shared" si="1"/>
        <v>0</v>
      </c>
      <c r="I95" s="189"/>
      <c r="J95" s="181"/>
    </row>
    <row r="96" spans="1:10">
      <c r="A96" s="181"/>
      <c r="B96" s="181"/>
      <c r="C96" s="182"/>
      <c r="D96" s="181"/>
      <c r="E96" s="183"/>
      <c r="F96" s="184"/>
      <c r="G96" s="183"/>
      <c r="H96" s="185">
        <f t="shared" si="1"/>
        <v>0</v>
      </c>
      <c r="I96" s="189"/>
      <c r="J96" s="181"/>
    </row>
    <row r="97" spans="1:10">
      <c r="A97" s="181"/>
      <c r="B97" s="181"/>
      <c r="C97" s="182"/>
      <c r="D97" s="181"/>
      <c r="E97" s="183"/>
      <c r="F97" s="184"/>
      <c r="G97" s="183"/>
      <c r="H97" s="185">
        <f t="shared" si="1"/>
        <v>0</v>
      </c>
      <c r="I97" s="189"/>
      <c r="J97" s="181"/>
    </row>
    <row r="98" spans="1:10">
      <c r="A98" s="181"/>
      <c r="B98" s="181"/>
      <c r="C98" s="182"/>
      <c r="D98" s="181"/>
      <c r="E98" s="183"/>
      <c r="F98" s="184"/>
      <c r="G98" s="183"/>
      <c r="H98" s="185">
        <f t="shared" si="1"/>
        <v>0</v>
      </c>
      <c r="I98" s="189"/>
      <c r="J98" s="181"/>
    </row>
    <row r="99" spans="1:10">
      <c r="A99" s="181"/>
      <c r="B99" s="181"/>
      <c r="C99" s="182"/>
      <c r="D99" s="181"/>
      <c r="E99" s="183"/>
      <c r="F99" s="184"/>
      <c r="G99" s="183"/>
      <c r="H99" s="185">
        <f t="shared" si="1"/>
        <v>0</v>
      </c>
      <c r="I99" s="189"/>
      <c r="J99" s="181"/>
    </row>
    <row r="100" spans="1:10">
      <c r="A100" s="181"/>
      <c r="B100" s="181"/>
      <c r="C100" s="182"/>
      <c r="D100" s="181"/>
      <c r="E100" s="183"/>
      <c r="F100" s="184"/>
      <c r="G100" s="183"/>
      <c r="H100" s="185">
        <f t="shared" si="1"/>
        <v>0</v>
      </c>
      <c r="I100" s="189"/>
      <c r="J100" s="181"/>
    </row>
    <row r="101" spans="1:10">
      <c r="A101" s="181"/>
      <c r="B101" s="181"/>
      <c r="C101" s="182"/>
      <c r="D101" s="181"/>
      <c r="E101" s="183"/>
      <c r="F101" s="184"/>
      <c r="G101" s="183"/>
      <c r="H101" s="185">
        <f t="shared" si="1"/>
        <v>0</v>
      </c>
      <c r="I101" s="189"/>
      <c r="J101" s="181"/>
    </row>
    <row r="102" spans="1:10">
      <c r="A102" s="181"/>
      <c r="B102" s="181"/>
      <c r="C102" s="182"/>
      <c r="D102" s="181"/>
      <c r="E102" s="183"/>
      <c r="F102" s="184"/>
      <c r="G102" s="183"/>
      <c r="H102" s="185">
        <f t="shared" si="1"/>
        <v>0</v>
      </c>
      <c r="I102" s="189"/>
      <c r="J102" s="181"/>
    </row>
    <row r="103" spans="1:10">
      <c r="A103" s="181"/>
      <c r="B103" s="181"/>
      <c r="C103" s="182"/>
      <c r="D103" s="181"/>
      <c r="E103" s="183"/>
      <c r="F103" s="184"/>
      <c r="G103" s="183"/>
      <c r="H103" s="185">
        <f t="shared" si="1"/>
        <v>0</v>
      </c>
      <c r="I103" s="189"/>
      <c r="J103" s="181"/>
    </row>
    <row r="104" spans="1:10">
      <c r="A104" s="181"/>
      <c r="B104" s="181"/>
      <c r="C104" s="182"/>
      <c r="D104" s="181"/>
      <c r="E104" s="183"/>
      <c r="F104" s="184"/>
      <c r="G104" s="183"/>
      <c r="H104" s="185">
        <f t="shared" si="1"/>
        <v>0</v>
      </c>
      <c r="I104" s="189"/>
      <c r="J104" s="181"/>
    </row>
    <row r="105" spans="1:10">
      <c r="A105" s="181"/>
      <c r="B105" s="181"/>
      <c r="C105" s="182"/>
      <c r="D105" s="181"/>
      <c r="E105" s="183"/>
      <c r="F105" s="184"/>
      <c r="G105" s="183"/>
      <c r="H105" s="185">
        <f t="shared" si="1"/>
        <v>0</v>
      </c>
      <c r="I105" s="189"/>
      <c r="J105" s="181"/>
    </row>
    <row r="106" spans="1:10">
      <c r="A106" s="181"/>
      <c r="B106" s="181"/>
      <c r="C106" s="182"/>
      <c r="D106" s="181"/>
      <c r="E106" s="183"/>
      <c r="F106" s="184"/>
      <c r="G106" s="183"/>
      <c r="H106" s="185">
        <f t="shared" si="1"/>
        <v>0</v>
      </c>
      <c r="I106" s="189"/>
      <c r="J106" s="181"/>
    </row>
    <row r="107" spans="1:10">
      <c r="A107" s="181"/>
      <c r="B107" s="181"/>
      <c r="C107" s="182"/>
      <c r="D107" s="181"/>
      <c r="E107" s="183"/>
      <c r="F107" s="184"/>
      <c r="G107" s="183"/>
      <c r="H107" s="185">
        <f t="shared" si="1"/>
        <v>0</v>
      </c>
      <c r="I107" s="189"/>
      <c r="J107" s="181"/>
    </row>
    <row r="108" spans="1:10">
      <c r="A108" s="181"/>
      <c r="B108" s="181"/>
      <c r="C108" s="182"/>
      <c r="D108" s="181"/>
      <c r="E108" s="183"/>
      <c r="F108" s="184"/>
      <c r="G108" s="183"/>
      <c r="H108" s="185">
        <f t="shared" si="1"/>
        <v>0</v>
      </c>
      <c r="I108" s="189"/>
      <c r="J108" s="181"/>
    </row>
    <row r="109" spans="1:10">
      <c r="A109" s="181"/>
      <c r="B109" s="181"/>
      <c r="C109" s="182"/>
      <c r="D109" s="181"/>
      <c r="E109" s="183"/>
      <c r="F109" s="184"/>
      <c r="G109" s="183"/>
      <c r="H109" s="185">
        <f t="shared" si="1"/>
        <v>0</v>
      </c>
      <c r="I109" s="189"/>
      <c r="J109" s="181"/>
    </row>
    <row r="110" spans="1:10">
      <c r="A110" s="181"/>
      <c r="B110" s="181"/>
      <c r="C110" s="182"/>
      <c r="D110" s="181"/>
      <c r="E110" s="183"/>
      <c r="F110" s="184"/>
      <c r="G110" s="183"/>
      <c r="H110" s="185">
        <f t="shared" si="1"/>
        <v>0</v>
      </c>
      <c r="I110" s="189"/>
      <c r="J110" s="181"/>
    </row>
    <row r="111" spans="1:10">
      <c r="A111" s="181"/>
      <c r="B111" s="181"/>
      <c r="C111" s="182"/>
      <c r="D111" s="181"/>
      <c r="E111" s="183"/>
      <c r="F111" s="184"/>
      <c r="G111" s="183"/>
      <c r="H111" s="185">
        <f t="shared" si="1"/>
        <v>0</v>
      </c>
      <c r="I111" s="189"/>
      <c r="J111" s="181"/>
    </row>
    <row r="112" spans="1:10">
      <c r="A112" s="181"/>
      <c r="B112" s="181"/>
      <c r="C112" s="182"/>
      <c r="D112" s="181"/>
      <c r="E112" s="183"/>
      <c r="F112" s="184"/>
      <c r="G112" s="183"/>
      <c r="H112" s="185">
        <f t="shared" si="1"/>
        <v>0</v>
      </c>
      <c r="I112" s="189"/>
      <c r="J112" s="181"/>
    </row>
    <row r="113" spans="1:10">
      <c r="A113" s="181"/>
      <c r="B113" s="181"/>
      <c r="C113" s="182"/>
      <c r="D113" s="181"/>
      <c r="E113" s="183"/>
      <c r="F113" s="184"/>
      <c r="G113" s="183"/>
      <c r="H113" s="185">
        <f t="shared" si="1"/>
        <v>0</v>
      </c>
      <c r="I113" s="189"/>
      <c r="J113" s="181"/>
    </row>
    <row r="114" spans="1:10">
      <c r="A114" s="181"/>
      <c r="B114" s="181"/>
      <c r="C114" s="182"/>
      <c r="D114" s="181"/>
      <c r="E114" s="183"/>
      <c r="F114" s="184"/>
      <c r="G114" s="183"/>
      <c r="H114" s="185">
        <f t="shared" si="1"/>
        <v>0</v>
      </c>
      <c r="I114" s="189"/>
      <c r="J114" s="181"/>
    </row>
    <row r="115" spans="1:10">
      <c r="A115" s="181"/>
      <c r="B115" s="181"/>
      <c r="C115" s="182"/>
      <c r="D115" s="181"/>
      <c r="E115" s="183"/>
      <c r="F115" s="184"/>
      <c r="G115" s="183"/>
      <c r="H115" s="185">
        <f t="shared" si="1"/>
        <v>0</v>
      </c>
      <c r="I115" s="189"/>
      <c r="J115" s="181"/>
    </row>
    <row r="116" spans="1:10">
      <c r="A116" s="181"/>
      <c r="B116" s="181"/>
      <c r="C116" s="182"/>
      <c r="D116" s="181"/>
      <c r="E116" s="183"/>
      <c r="F116" s="184"/>
      <c r="G116" s="183"/>
      <c r="H116" s="185">
        <f t="shared" si="1"/>
        <v>0</v>
      </c>
      <c r="I116" s="189"/>
      <c r="J116" s="181"/>
    </row>
    <row r="117" spans="1:10">
      <c r="A117" s="181"/>
      <c r="B117" s="181"/>
      <c r="C117" s="182"/>
      <c r="D117" s="181"/>
      <c r="E117" s="183"/>
      <c r="F117" s="184"/>
      <c r="G117" s="183"/>
      <c r="H117" s="185">
        <f t="shared" si="1"/>
        <v>0</v>
      </c>
      <c r="I117" s="189"/>
      <c r="J117" s="181"/>
    </row>
    <row r="118" spans="1:10">
      <c r="A118" s="181"/>
      <c r="B118" s="181"/>
      <c r="C118" s="182"/>
      <c r="D118" s="181"/>
      <c r="E118" s="183"/>
      <c r="F118" s="184"/>
      <c r="G118" s="183"/>
      <c r="H118" s="185">
        <f t="shared" si="1"/>
        <v>0</v>
      </c>
      <c r="I118" s="189"/>
      <c r="J118" s="181"/>
    </row>
    <row r="119" spans="1:10">
      <c r="A119" s="181"/>
      <c r="B119" s="181"/>
      <c r="C119" s="182"/>
      <c r="D119" s="181"/>
      <c r="E119" s="183"/>
      <c r="F119" s="184"/>
      <c r="G119" s="183"/>
      <c r="H119" s="185">
        <f t="shared" si="1"/>
        <v>0</v>
      </c>
      <c r="I119" s="189"/>
      <c r="J119" s="181"/>
    </row>
    <row r="120" spans="1:10">
      <c r="A120" s="181"/>
      <c r="B120" s="181"/>
      <c r="C120" s="182"/>
      <c r="D120" s="181"/>
      <c r="E120" s="183"/>
      <c r="F120" s="184"/>
      <c r="G120" s="183"/>
      <c r="H120" s="185">
        <f t="shared" si="1"/>
        <v>0</v>
      </c>
      <c r="I120" s="189"/>
      <c r="J120" s="181"/>
    </row>
    <row r="121" spans="1:10">
      <c r="A121" s="181"/>
      <c r="B121" s="181"/>
      <c r="C121" s="182"/>
      <c r="D121" s="181"/>
      <c r="E121" s="183"/>
      <c r="F121" s="184"/>
      <c r="G121" s="183"/>
      <c r="H121" s="185">
        <f t="shared" si="1"/>
        <v>0</v>
      </c>
      <c r="I121" s="189"/>
      <c r="J121" s="181"/>
    </row>
    <row r="122" spans="1:10">
      <c r="A122" s="181"/>
      <c r="B122" s="181"/>
      <c r="C122" s="182"/>
      <c r="D122" s="181"/>
      <c r="E122" s="183"/>
      <c r="F122" s="184"/>
      <c r="G122" s="183"/>
      <c r="H122" s="185">
        <f t="shared" si="1"/>
        <v>0</v>
      </c>
      <c r="I122" s="189"/>
      <c r="J122" s="181"/>
    </row>
    <row r="123" spans="1:10">
      <c r="A123" s="181"/>
      <c r="B123" s="181"/>
      <c r="C123" s="182"/>
      <c r="D123" s="181"/>
      <c r="E123" s="183"/>
      <c r="F123" s="184"/>
      <c r="G123" s="183"/>
      <c r="H123" s="185">
        <f t="shared" si="1"/>
        <v>0</v>
      </c>
      <c r="I123" s="189"/>
      <c r="J123" s="181"/>
    </row>
    <row r="124" spans="1:10">
      <c r="A124" s="181"/>
      <c r="B124" s="181"/>
      <c r="C124" s="182"/>
      <c r="D124" s="181"/>
      <c r="E124" s="183"/>
      <c r="F124" s="184"/>
      <c r="G124" s="183"/>
      <c r="H124" s="185">
        <f t="shared" si="1"/>
        <v>0</v>
      </c>
      <c r="I124" s="189"/>
      <c r="J124" s="181"/>
    </row>
    <row r="125" spans="1:10">
      <c r="A125" s="181"/>
      <c r="B125" s="181"/>
      <c r="C125" s="182"/>
      <c r="D125" s="181"/>
      <c r="E125" s="183"/>
      <c r="F125" s="184"/>
      <c r="G125" s="183"/>
      <c r="H125" s="185">
        <f t="shared" si="1"/>
        <v>0</v>
      </c>
      <c r="I125" s="189"/>
      <c r="J125" s="181"/>
    </row>
    <row r="126" spans="1:10">
      <c r="A126" s="181"/>
      <c r="B126" s="181"/>
      <c r="C126" s="182"/>
      <c r="D126" s="181"/>
      <c r="E126" s="183"/>
      <c r="F126" s="184"/>
      <c r="G126" s="183"/>
      <c r="H126" s="185">
        <f t="shared" si="1"/>
        <v>0</v>
      </c>
      <c r="I126" s="189"/>
      <c r="J126" s="181"/>
    </row>
    <row r="127" spans="1:10">
      <c r="A127" s="181"/>
      <c r="B127" s="181"/>
      <c r="C127" s="182"/>
      <c r="D127" s="181"/>
      <c r="E127" s="183"/>
      <c r="F127" s="184"/>
      <c r="G127" s="183"/>
      <c r="H127" s="185">
        <f t="shared" si="1"/>
        <v>0</v>
      </c>
      <c r="I127" s="189"/>
      <c r="J127" s="181"/>
    </row>
    <row r="128" spans="1:10">
      <c r="A128" s="181"/>
      <c r="B128" s="181"/>
      <c r="C128" s="182"/>
      <c r="D128" s="181"/>
      <c r="E128" s="183"/>
      <c r="F128" s="184"/>
      <c r="G128" s="183"/>
      <c r="H128" s="185">
        <f t="shared" si="1"/>
        <v>0</v>
      </c>
      <c r="I128" s="189"/>
      <c r="J128" s="181"/>
    </row>
    <row r="129" spans="1:10">
      <c r="A129" s="181"/>
      <c r="B129" s="181"/>
      <c r="C129" s="182"/>
      <c r="D129" s="181"/>
      <c r="E129" s="183"/>
      <c r="F129" s="184"/>
      <c r="G129" s="183"/>
      <c r="H129" s="185">
        <f t="shared" si="1"/>
        <v>0</v>
      </c>
      <c r="I129" s="189"/>
      <c r="J129" s="181"/>
    </row>
    <row r="130" spans="1:10">
      <c r="A130" s="181"/>
      <c r="B130" s="181"/>
      <c r="C130" s="182"/>
      <c r="D130" s="181"/>
      <c r="E130" s="183"/>
      <c r="F130" s="184"/>
      <c r="G130" s="183"/>
      <c r="H130" s="185">
        <f t="shared" si="1"/>
        <v>0</v>
      </c>
      <c r="I130" s="189"/>
      <c r="J130" s="181"/>
    </row>
    <row r="131" spans="1:10">
      <c r="A131" s="181"/>
      <c r="B131" s="181"/>
      <c r="C131" s="182"/>
      <c r="D131" s="181"/>
      <c r="E131" s="183"/>
      <c r="F131" s="184"/>
      <c r="G131" s="183"/>
      <c r="H131" s="185">
        <f t="shared" si="1"/>
        <v>0</v>
      </c>
      <c r="I131" s="189"/>
      <c r="J131" s="181"/>
    </row>
    <row r="132" spans="1:10">
      <c r="A132" s="181"/>
      <c r="B132" s="181"/>
      <c r="C132" s="182"/>
      <c r="D132" s="181"/>
      <c r="E132" s="183"/>
      <c r="F132" s="184"/>
      <c r="G132" s="183"/>
      <c r="H132" s="185">
        <f t="shared" ref="H132:H195" si="2">ROUND(+E132*G132,0)</f>
        <v>0</v>
      </c>
      <c r="I132" s="189"/>
      <c r="J132" s="181"/>
    </row>
    <row r="133" spans="1:10">
      <c r="A133" s="181"/>
      <c r="B133" s="181"/>
      <c r="C133" s="182"/>
      <c r="D133" s="181"/>
      <c r="E133" s="183"/>
      <c r="F133" s="184"/>
      <c r="G133" s="183"/>
      <c r="H133" s="185">
        <f t="shared" si="2"/>
        <v>0</v>
      </c>
      <c r="I133" s="189"/>
      <c r="J133" s="181"/>
    </row>
    <row r="134" spans="1:10">
      <c r="A134" s="181"/>
      <c r="B134" s="181"/>
      <c r="C134" s="182"/>
      <c r="D134" s="181"/>
      <c r="E134" s="183"/>
      <c r="F134" s="184"/>
      <c r="G134" s="183"/>
      <c r="H134" s="185">
        <f t="shared" si="2"/>
        <v>0</v>
      </c>
      <c r="I134" s="189"/>
      <c r="J134" s="181"/>
    </row>
    <row r="135" spans="1:10">
      <c r="A135" s="181"/>
      <c r="B135" s="181"/>
      <c r="C135" s="182"/>
      <c r="D135" s="181"/>
      <c r="E135" s="183"/>
      <c r="F135" s="184"/>
      <c r="G135" s="183"/>
      <c r="H135" s="185">
        <f t="shared" si="2"/>
        <v>0</v>
      </c>
      <c r="I135" s="189"/>
      <c r="J135" s="181"/>
    </row>
    <row r="136" spans="1:10">
      <c r="A136" s="181"/>
      <c r="B136" s="181"/>
      <c r="C136" s="182"/>
      <c r="D136" s="181"/>
      <c r="E136" s="183"/>
      <c r="F136" s="184"/>
      <c r="G136" s="183"/>
      <c r="H136" s="185">
        <f t="shared" si="2"/>
        <v>0</v>
      </c>
      <c r="I136" s="189"/>
      <c r="J136" s="181"/>
    </row>
    <row r="137" spans="1:10">
      <c r="A137" s="181"/>
      <c r="B137" s="181"/>
      <c r="C137" s="182"/>
      <c r="D137" s="181"/>
      <c r="E137" s="183"/>
      <c r="F137" s="184"/>
      <c r="G137" s="183"/>
      <c r="H137" s="185">
        <f t="shared" si="2"/>
        <v>0</v>
      </c>
      <c r="I137" s="189"/>
      <c r="J137" s="181"/>
    </row>
    <row r="138" spans="1:10">
      <c r="A138" s="181"/>
      <c r="B138" s="181"/>
      <c r="C138" s="182"/>
      <c r="D138" s="181"/>
      <c r="E138" s="183"/>
      <c r="F138" s="184"/>
      <c r="G138" s="183"/>
      <c r="H138" s="185">
        <f t="shared" si="2"/>
        <v>0</v>
      </c>
      <c r="I138" s="189"/>
      <c r="J138" s="181"/>
    </row>
    <row r="139" spans="1:10">
      <c r="A139" s="181"/>
      <c r="B139" s="181"/>
      <c r="C139" s="182"/>
      <c r="D139" s="181"/>
      <c r="E139" s="183"/>
      <c r="F139" s="184"/>
      <c r="G139" s="183"/>
      <c r="H139" s="185">
        <f t="shared" si="2"/>
        <v>0</v>
      </c>
      <c r="I139" s="189"/>
      <c r="J139" s="181"/>
    </row>
    <row r="140" spans="1:10">
      <c r="A140" s="181"/>
      <c r="B140" s="181"/>
      <c r="C140" s="182"/>
      <c r="D140" s="181"/>
      <c r="E140" s="183"/>
      <c r="F140" s="184"/>
      <c r="G140" s="183"/>
      <c r="H140" s="185">
        <f t="shared" si="2"/>
        <v>0</v>
      </c>
      <c r="I140" s="189"/>
      <c r="J140" s="181"/>
    </row>
    <row r="141" spans="1:10">
      <c r="A141" s="181"/>
      <c r="B141" s="181"/>
      <c r="C141" s="182"/>
      <c r="D141" s="181"/>
      <c r="E141" s="183"/>
      <c r="F141" s="184"/>
      <c r="G141" s="183"/>
      <c r="H141" s="185">
        <f t="shared" si="2"/>
        <v>0</v>
      </c>
      <c r="I141" s="189"/>
      <c r="J141" s="181"/>
    </row>
    <row r="142" spans="1:10">
      <c r="A142" s="181"/>
      <c r="B142" s="181"/>
      <c r="C142" s="182"/>
      <c r="D142" s="181"/>
      <c r="E142" s="183"/>
      <c r="F142" s="184"/>
      <c r="G142" s="183"/>
      <c r="H142" s="185">
        <f t="shared" si="2"/>
        <v>0</v>
      </c>
      <c r="I142" s="189"/>
      <c r="J142" s="181"/>
    </row>
    <row r="143" spans="1:10">
      <c r="A143" s="181"/>
      <c r="B143" s="181"/>
      <c r="C143" s="182"/>
      <c r="D143" s="181"/>
      <c r="E143" s="183"/>
      <c r="F143" s="184"/>
      <c r="G143" s="183"/>
      <c r="H143" s="185">
        <f t="shared" si="2"/>
        <v>0</v>
      </c>
      <c r="I143" s="189"/>
      <c r="J143" s="181"/>
    </row>
    <row r="144" spans="1:10">
      <c r="A144" s="181"/>
      <c r="B144" s="181"/>
      <c r="C144" s="182"/>
      <c r="D144" s="181"/>
      <c r="E144" s="183"/>
      <c r="F144" s="184"/>
      <c r="G144" s="183"/>
      <c r="H144" s="185">
        <f t="shared" si="2"/>
        <v>0</v>
      </c>
      <c r="I144" s="189"/>
      <c r="J144" s="181"/>
    </row>
    <row r="145" spans="1:10">
      <c r="A145" s="181"/>
      <c r="B145" s="181"/>
      <c r="C145" s="182"/>
      <c r="D145" s="181"/>
      <c r="E145" s="183"/>
      <c r="F145" s="184"/>
      <c r="G145" s="183"/>
      <c r="H145" s="185">
        <f t="shared" si="2"/>
        <v>0</v>
      </c>
      <c r="I145" s="189"/>
      <c r="J145" s="181"/>
    </row>
    <row r="146" spans="1:10">
      <c r="A146" s="181"/>
      <c r="B146" s="181"/>
      <c r="C146" s="182"/>
      <c r="D146" s="181"/>
      <c r="E146" s="183"/>
      <c r="F146" s="184"/>
      <c r="G146" s="183"/>
      <c r="H146" s="185">
        <f t="shared" si="2"/>
        <v>0</v>
      </c>
      <c r="I146" s="189"/>
      <c r="J146" s="181"/>
    </row>
    <row r="147" spans="1:10">
      <c r="A147" s="181"/>
      <c r="B147" s="181"/>
      <c r="C147" s="182"/>
      <c r="D147" s="181"/>
      <c r="E147" s="183"/>
      <c r="F147" s="184"/>
      <c r="G147" s="183"/>
      <c r="H147" s="185">
        <f t="shared" si="2"/>
        <v>0</v>
      </c>
      <c r="I147" s="189"/>
      <c r="J147" s="181"/>
    </row>
    <row r="148" spans="1:10">
      <c r="A148" s="181"/>
      <c r="B148" s="181"/>
      <c r="C148" s="182"/>
      <c r="D148" s="181"/>
      <c r="E148" s="183"/>
      <c r="F148" s="184"/>
      <c r="G148" s="183"/>
      <c r="H148" s="185">
        <f t="shared" si="2"/>
        <v>0</v>
      </c>
      <c r="I148" s="189"/>
      <c r="J148" s="181"/>
    </row>
    <row r="149" spans="1:10">
      <c r="A149" s="181"/>
      <c r="B149" s="181"/>
      <c r="C149" s="182"/>
      <c r="D149" s="181"/>
      <c r="E149" s="183"/>
      <c r="F149" s="184"/>
      <c r="G149" s="183"/>
      <c r="H149" s="185">
        <f t="shared" si="2"/>
        <v>0</v>
      </c>
      <c r="I149" s="189"/>
      <c r="J149" s="181"/>
    </row>
    <row r="150" spans="1:10">
      <c r="A150" s="181"/>
      <c r="B150" s="181"/>
      <c r="C150" s="182"/>
      <c r="D150" s="181"/>
      <c r="E150" s="183"/>
      <c r="F150" s="184"/>
      <c r="G150" s="183"/>
      <c r="H150" s="185">
        <f t="shared" si="2"/>
        <v>0</v>
      </c>
      <c r="I150" s="189"/>
      <c r="J150" s="181"/>
    </row>
    <row r="151" spans="1:10">
      <c r="A151" s="181"/>
      <c r="B151" s="181"/>
      <c r="C151" s="182"/>
      <c r="D151" s="181"/>
      <c r="E151" s="183"/>
      <c r="F151" s="184"/>
      <c r="G151" s="183"/>
      <c r="H151" s="185">
        <f t="shared" si="2"/>
        <v>0</v>
      </c>
      <c r="I151" s="189"/>
      <c r="J151" s="181"/>
    </row>
    <row r="152" spans="1:10">
      <c r="A152" s="181"/>
      <c r="B152" s="181"/>
      <c r="C152" s="182"/>
      <c r="D152" s="181"/>
      <c r="E152" s="183"/>
      <c r="F152" s="184"/>
      <c r="G152" s="183"/>
      <c r="H152" s="185">
        <f t="shared" si="2"/>
        <v>0</v>
      </c>
      <c r="I152" s="189"/>
      <c r="J152" s="181"/>
    </row>
    <row r="153" spans="1:10">
      <c r="A153" s="181"/>
      <c r="B153" s="181"/>
      <c r="C153" s="182"/>
      <c r="D153" s="181"/>
      <c r="E153" s="183"/>
      <c r="F153" s="184"/>
      <c r="G153" s="183"/>
      <c r="H153" s="185">
        <f t="shared" si="2"/>
        <v>0</v>
      </c>
      <c r="I153" s="189"/>
      <c r="J153" s="181"/>
    </row>
    <row r="154" spans="1:10">
      <c r="A154" s="181"/>
      <c r="B154" s="181"/>
      <c r="C154" s="182"/>
      <c r="D154" s="181"/>
      <c r="E154" s="183"/>
      <c r="F154" s="184"/>
      <c r="G154" s="183"/>
      <c r="H154" s="185">
        <f t="shared" si="2"/>
        <v>0</v>
      </c>
      <c r="I154" s="189"/>
      <c r="J154" s="181"/>
    </row>
    <row r="155" spans="1:10">
      <c r="A155" s="181"/>
      <c r="B155" s="181"/>
      <c r="C155" s="182"/>
      <c r="D155" s="181"/>
      <c r="E155" s="183"/>
      <c r="F155" s="184"/>
      <c r="G155" s="183"/>
      <c r="H155" s="185">
        <f t="shared" si="2"/>
        <v>0</v>
      </c>
      <c r="I155" s="189"/>
      <c r="J155" s="181"/>
    </row>
    <row r="156" spans="1:10">
      <c r="A156" s="181"/>
      <c r="B156" s="181"/>
      <c r="C156" s="182"/>
      <c r="D156" s="181"/>
      <c r="E156" s="183"/>
      <c r="F156" s="184"/>
      <c r="G156" s="183"/>
      <c r="H156" s="185">
        <f t="shared" si="2"/>
        <v>0</v>
      </c>
      <c r="I156" s="189"/>
      <c r="J156" s="181"/>
    </row>
    <row r="157" spans="1:10">
      <c r="A157" s="181"/>
      <c r="B157" s="181"/>
      <c r="C157" s="182"/>
      <c r="D157" s="181"/>
      <c r="E157" s="183"/>
      <c r="F157" s="184"/>
      <c r="G157" s="183"/>
      <c r="H157" s="185">
        <f t="shared" si="2"/>
        <v>0</v>
      </c>
      <c r="I157" s="189"/>
      <c r="J157" s="181"/>
    </row>
    <row r="158" spans="1:10">
      <c r="A158" s="181"/>
      <c r="B158" s="181"/>
      <c r="C158" s="182"/>
      <c r="D158" s="181"/>
      <c r="E158" s="183"/>
      <c r="F158" s="184"/>
      <c r="G158" s="183"/>
      <c r="H158" s="185">
        <f t="shared" si="2"/>
        <v>0</v>
      </c>
      <c r="I158" s="189"/>
      <c r="J158" s="181"/>
    </row>
    <row r="159" spans="1:10">
      <c r="A159" s="181"/>
      <c r="B159" s="181"/>
      <c r="C159" s="182"/>
      <c r="D159" s="181"/>
      <c r="E159" s="183"/>
      <c r="F159" s="184"/>
      <c r="G159" s="183"/>
      <c r="H159" s="185">
        <f t="shared" si="2"/>
        <v>0</v>
      </c>
      <c r="I159" s="189"/>
      <c r="J159" s="181"/>
    </row>
    <row r="160" spans="1:10">
      <c r="A160" s="181"/>
      <c r="B160" s="181"/>
      <c r="C160" s="182"/>
      <c r="D160" s="181"/>
      <c r="E160" s="183"/>
      <c r="F160" s="184"/>
      <c r="G160" s="183"/>
      <c r="H160" s="185">
        <f t="shared" si="2"/>
        <v>0</v>
      </c>
      <c r="I160" s="189"/>
      <c r="J160" s="181"/>
    </row>
    <row r="161" spans="1:10">
      <c r="A161" s="181"/>
      <c r="B161" s="181"/>
      <c r="C161" s="182"/>
      <c r="D161" s="181"/>
      <c r="E161" s="183"/>
      <c r="F161" s="184"/>
      <c r="G161" s="183"/>
      <c r="H161" s="185">
        <f t="shared" si="2"/>
        <v>0</v>
      </c>
      <c r="I161" s="189"/>
      <c r="J161" s="181"/>
    </row>
    <row r="162" spans="1:10">
      <c r="A162" s="181"/>
      <c r="B162" s="181"/>
      <c r="C162" s="182"/>
      <c r="D162" s="181"/>
      <c r="E162" s="183"/>
      <c r="F162" s="184"/>
      <c r="G162" s="183"/>
      <c r="H162" s="185">
        <f t="shared" si="2"/>
        <v>0</v>
      </c>
      <c r="I162" s="189"/>
      <c r="J162" s="181"/>
    </row>
    <row r="163" spans="1:10">
      <c r="A163" s="181"/>
      <c r="B163" s="181"/>
      <c r="C163" s="182"/>
      <c r="D163" s="181"/>
      <c r="E163" s="183"/>
      <c r="F163" s="184"/>
      <c r="G163" s="183"/>
      <c r="H163" s="185">
        <f t="shared" si="2"/>
        <v>0</v>
      </c>
      <c r="I163" s="189"/>
      <c r="J163" s="181"/>
    </row>
    <row r="164" spans="1:10">
      <c r="A164" s="181"/>
      <c r="B164" s="181"/>
      <c r="C164" s="182"/>
      <c r="D164" s="181"/>
      <c r="E164" s="183"/>
      <c r="F164" s="184"/>
      <c r="G164" s="183"/>
      <c r="H164" s="185">
        <f t="shared" si="2"/>
        <v>0</v>
      </c>
      <c r="I164" s="189"/>
      <c r="J164" s="181"/>
    </row>
    <row r="165" spans="1:10">
      <c r="A165" s="181"/>
      <c r="B165" s="181"/>
      <c r="C165" s="182"/>
      <c r="D165" s="181"/>
      <c r="E165" s="183"/>
      <c r="F165" s="184"/>
      <c r="G165" s="183"/>
      <c r="H165" s="185">
        <f t="shared" si="2"/>
        <v>0</v>
      </c>
      <c r="I165" s="189"/>
      <c r="J165" s="181"/>
    </row>
    <row r="166" spans="1:10">
      <c r="A166" s="181"/>
      <c r="B166" s="181"/>
      <c r="C166" s="182"/>
      <c r="D166" s="181"/>
      <c r="E166" s="183"/>
      <c r="F166" s="184"/>
      <c r="G166" s="183"/>
      <c r="H166" s="185">
        <f t="shared" si="2"/>
        <v>0</v>
      </c>
      <c r="I166" s="189"/>
      <c r="J166" s="181"/>
    </row>
    <row r="167" spans="1:10">
      <c r="A167" s="181"/>
      <c r="B167" s="181"/>
      <c r="C167" s="182"/>
      <c r="D167" s="181"/>
      <c r="E167" s="183"/>
      <c r="F167" s="184"/>
      <c r="G167" s="183"/>
      <c r="H167" s="185">
        <f t="shared" si="2"/>
        <v>0</v>
      </c>
      <c r="I167" s="189"/>
      <c r="J167" s="181"/>
    </row>
    <row r="168" spans="1:10">
      <c r="A168" s="181"/>
      <c r="B168" s="181"/>
      <c r="C168" s="182"/>
      <c r="D168" s="181"/>
      <c r="E168" s="183"/>
      <c r="F168" s="184"/>
      <c r="G168" s="183"/>
      <c r="H168" s="185">
        <f t="shared" si="2"/>
        <v>0</v>
      </c>
      <c r="I168" s="189"/>
      <c r="J168" s="181"/>
    </row>
    <row r="169" spans="1:10">
      <c r="A169" s="181"/>
      <c r="B169" s="181"/>
      <c r="C169" s="182"/>
      <c r="D169" s="181"/>
      <c r="E169" s="183"/>
      <c r="F169" s="184"/>
      <c r="G169" s="183"/>
      <c r="H169" s="185">
        <f t="shared" si="2"/>
        <v>0</v>
      </c>
      <c r="I169" s="189"/>
      <c r="J169" s="181"/>
    </row>
    <row r="170" spans="1:10">
      <c r="A170" s="181"/>
      <c r="B170" s="181"/>
      <c r="C170" s="182"/>
      <c r="D170" s="181"/>
      <c r="E170" s="183"/>
      <c r="F170" s="184"/>
      <c r="G170" s="183"/>
      <c r="H170" s="185">
        <f t="shared" si="2"/>
        <v>0</v>
      </c>
      <c r="I170" s="189"/>
      <c r="J170" s="181"/>
    </row>
    <row r="171" spans="1:10">
      <c r="A171" s="181"/>
      <c r="B171" s="181"/>
      <c r="C171" s="182"/>
      <c r="D171" s="181"/>
      <c r="E171" s="183"/>
      <c r="F171" s="184"/>
      <c r="G171" s="183"/>
      <c r="H171" s="185">
        <f t="shared" si="2"/>
        <v>0</v>
      </c>
      <c r="I171" s="189"/>
      <c r="J171" s="181"/>
    </row>
    <row r="172" spans="1:10">
      <c r="A172" s="181"/>
      <c r="B172" s="181"/>
      <c r="C172" s="182"/>
      <c r="D172" s="181"/>
      <c r="E172" s="183"/>
      <c r="F172" s="184"/>
      <c r="G172" s="183"/>
      <c r="H172" s="185">
        <f t="shared" si="2"/>
        <v>0</v>
      </c>
      <c r="I172" s="189"/>
      <c r="J172" s="181"/>
    </row>
    <row r="173" spans="1:10">
      <c r="A173" s="181"/>
      <c r="B173" s="181"/>
      <c r="C173" s="182"/>
      <c r="D173" s="181"/>
      <c r="E173" s="183"/>
      <c r="F173" s="184"/>
      <c r="G173" s="183"/>
      <c r="H173" s="185">
        <f t="shared" si="2"/>
        <v>0</v>
      </c>
      <c r="I173" s="189"/>
      <c r="J173" s="181"/>
    </row>
    <row r="174" spans="1:10">
      <c r="A174" s="181"/>
      <c r="B174" s="181"/>
      <c r="C174" s="182"/>
      <c r="D174" s="181"/>
      <c r="E174" s="183"/>
      <c r="F174" s="184"/>
      <c r="G174" s="183"/>
      <c r="H174" s="185">
        <f t="shared" si="2"/>
        <v>0</v>
      </c>
      <c r="I174" s="189"/>
      <c r="J174" s="181"/>
    </row>
    <row r="175" spans="1:10">
      <c r="A175" s="181"/>
      <c r="B175" s="181"/>
      <c r="C175" s="182"/>
      <c r="D175" s="181"/>
      <c r="E175" s="183"/>
      <c r="F175" s="184"/>
      <c r="G175" s="183"/>
      <c r="H175" s="185">
        <f t="shared" si="2"/>
        <v>0</v>
      </c>
      <c r="I175" s="189"/>
      <c r="J175" s="181"/>
    </row>
    <row r="176" spans="1:10">
      <c r="A176" s="181"/>
      <c r="B176" s="181"/>
      <c r="C176" s="182"/>
      <c r="D176" s="181"/>
      <c r="E176" s="183"/>
      <c r="F176" s="184"/>
      <c r="G176" s="183"/>
      <c r="H176" s="185">
        <f t="shared" si="2"/>
        <v>0</v>
      </c>
      <c r="I176" s="189"/>
      <c r="J176" s="181"/>
    </row>
    <row r="177" spans="1:10">
      <c r="A177" s="181"/>
      <c r="B177" s="181"/>
      <c r="C177" s="182"/>
      <c r="D177" s="181"/>
      <c r="E177" s="183"/>
      <c r="F177" s="184"/>
      <c r="G177" s="183"/>
      <c r="H177" s="185">
        <f t="shared" si="2"/>
        <v>0</v>
      </c>
      <c r="I177" s="189"/>
      <c r="J177" s="181"/>
    </row>
    <row r="178" spans="1:10">
      <c r="A178" s="181"/>
      <c r="B178" s="181"/>
      <c r="C178" s="182"/>
      <c r="D178" s="181"/>
      <c r="E178" s="183"/>
      <c r="F178" s="184"/>
      <c r="G178" s="183"/>
      <c r="H178" s="185">
        <f t="shared" si="2"/>
        <v>0</v>
      </c>
      <c r="I178" s="189"/>
      <c r="J178" s="181"/>
    </row>
    <row r="179" spans="1:10">
      <c r="A179" s="181"/>
      <c r="B179" s="181"/>
      <c r="C179" s="182"/>
      <c r="D179" s="181"/>
      <c r="E179" s="183"/>
      <c r="F179" s="184"/>
      <c r="G179" s="183"/>
      <c r="H179" s="185">
        <f t="shared" si="2"/>
        <v>0</v>
      </c>
      <c r="I179" s="189"/>
      <c r="J179" s="181"/>
    </row>
    <row r="180" spans="1:10">
      <c r="A180" s="181"/>
      <c r="B180" s="181"/>
      <c r="C180" s="182"/>
      <c r="D180" s="181"/>
      <c r="E180" s="183"/>
      <c r="F180" s="184"/>
      <c r="G180" s="183"/>
      <c r="H180" s="185">
        <f t="shared" si="2"/>
        <v>0</v>
      </c>
      <c r="I180" s="189"/>
      <c r="J180" s="181"/>
    </row>
    <row r="181" spans="1:10">
      <c r="A181" s="181"/>
      <c r="B181" s="181"/>
      <c r="C181" s="182"/>
      <c r="D181" s="181"/>
      <c r="E181" s="183"/>
      <c r="F181" s="184"/>
      <c r="G181" s="183"/>
      <c r="H181" s="185">
        <f t="shared" si="2"/>
        <v>0</v>
      </c>
      <c r="I181" s="189"/>
      <c r="J181" s="181"/>
    </row>
    <row r="182" spans="1:10">
      <c r="A182" s="181"/>
      <c r="B182" s="181"/>
      <c r="C182" s="182"/>
      <c r="D182" s="181"/>
      <c r="E182" s="183"/>
      <c r="F182" s="184"/>
      <c r="G182" s="183"/>
      <c r="H182" s="185">
        <f t="shared" si="2"/>
        <v>0</v>
      </c>
      <c r="I182" s="189"/>
      <c r="J182" s="181"/>
    </row>
    <row r="183" spans="1:10">
      <c r="A183" s="181"/>
      <c r="B183" s="181"/>
      <c r="C183" s="182"/>
      <c r="D183" s="181"/>
      <c r="E183" s="183"/>
      <c r="F183" s="184"/>
      <c r="G183" s="183"/>
      <c r="H183" s="185">
        <f t="shared" si="2"/>
        <v>0</v>
      </c>
      <c r="I183" s="189"/>
      <c r="J183" s="181"/>
    </row>
    <row r="184" spans="1:10">
      <c r="A184" s="181"/>
      <c r="B184" s="181"/>
      <c r="C184" s="182"/>
      <c r="D184" s="181"/>
      <c r="E184" s="183"/>
      <c r="F184" s="184"/>
      <c r="G184" s="183"/>
      <c r="H184" s="185">
        <f t="shared" si="2"/>
        <v>0</v>
      </c>
      <c r="I184" s="189"/>
      <c r="J184" s="181"/>
    </row>
    <row r="185" spans="1:10">
      <c r="A185" s="181"/>
      <c r="B185" s="181"/>
      <c r="C185" s="182"/>
      <c r="D185" s="181"/>
      <c r="E185" s="183"/>
      <c r="F185" s="184"/>
      <c r="G185" s="183"/>
      <c r="H185" s="185">
        <f t="shared" si="2"/>
        <v>0</v>
      </c>
      <c r="I185" s="189"/>
      <c r="J185" s="181"/>
    </row>
    <row r="186" spans="1:10">
      <c r="A186" s="181"/>
      <c r="B186" s="181"/>
      <c r="C186" s="182"/>
      <c r="D186" s="181"/>
      <c r="E186" s="183"/>
      <c r="F186" s="184"/>
      <c r="G186" s="183"/>
      <c r="H186" s="185">
        <f t="shared" si="2"/>
        <v>0</v>
      </c>
      <c r="I186" s="189"/>
      <c r="J186" s="181"/>
    </row>
    <row r="187" spans="1:10">
      <c r="A187" s="181"/>
      <c r="B187" s="181"/>
      <c r="C187" s="182"/>
      <c r="D187" s="181"/>
      <c r="E187" s="183"/>
      <c r="F187" s="184"/>
      <c r="G187" s="183"/>
      <c r="H187" s="185">
        <f t="shared" si="2"/>
        <v>0</v>
      </c>
      <c r="I187" s="189"/>
      <c r="J187" s="181"/>
    </row>
    <row r="188" spans="1:10">
      <c r="A188" s="181"/>
      <c r="B188" s="181"/>
      <c r="C188" s="182"/>
      <c r="D188" s="181"/>
      <c r="E188" s="183"/>
      <c r="F188" s="184"/>
      <c r="G188" s="183"/>
      <c r="H188" s="185">
        <f t="shared" si="2"/>
        <v>0</v>
      </c>
      <c r="I188" s="189"/>
      <c r="J188" s="181"/>
    </row>
    <row r="189" spans="1:10">
      <c r="A189" s="181"/>
      <c r="B189" s="181"/>
      <c r="C189" s="182"/>
      <c r="D189" s="181"/>
      <c r="E189" s="183"/>
      <c r="F189" s="184"/>
      <c r="G189" s="183"/>
      <c r="H189" s="185">
        <f t="shared" si="2"/>
        <v>0</v>
      </c>
      <c r="I189" s="189"/>
      <c r="J189" s="181"/>
    </row>
    <row r="190" spans="1:10">
      <c r="A190" s="181"/>
      <c r="B190" s="181"/>
      <c r="C190" s="182"/>
      <c r="D190" s="181"/>
      <c r="E190" s="183"/>
      <c r="F190" s="184"/>
      <c r="G190" s="183"/>
      <c r="H190" s="185">
        <f t="shared" si="2"/>
        <v>0</v>
      </c>
      <c r="I190" s="189"/>
      <c r="J190" s="181"/>
    </row>
    <row r="191" spans="1:10">
      <c r="A191" s="181"/>
      <c r="B191" s="181"/>
      <c r="C191" s="182"/>
      <c r="D191" s="181"/>
      <c r="E191" s="183"/>
      <c r="F191" s="184"/>
      <c r="G191" s="183"/>
      <c r="H191" s="185">
        <f t="shared" si="2"/>
        <v>0</v>
      </c>
      <c r="I191" s="189"/>
      <c r="J191" s="181"/>
    </row>
    <row r="192" spans="1:10">
      <c r="A192" s="181"/>
      <c r="B192" s="181"/>
      <c r="C192" s="182"/>
      <c r="D192" s="181"/>
      <c r="E192" s="183"/>
      <c r="F192" s="184"/>
      <c r="G192" s="183"/>
      <c r="H192" s="185">
        <f t="shared" si="2"/>
        <v>0</v>
      </c>
      <c r="I192" s="189"/>
      <c r="J192" s="181"/>
    </row>
    <row r="193" spans="1:10">
      <c r="A193" s="181"/>
      <c r="B193" s="181"/>
      <c r="C193" s="182"/>
      <c r="D193" s="181"/>
      <c r="E193" s="183"/>
      <c r="F193" s="184"/>
      <c r="G193" s="183"/>
      <c r="H193" s="185">
        <f t="shared" si="2"/>
        <v>0</v>
      </c>
      <c r="I193" s="189"/>
      <c r="J193" s="181"/>
    </row>
    <row r="194" spans="1:10">
      <c r="A194" s="181"/>
      <c r="B194" s="181"/>
      <c r="C194" s="182"/>
      <c r="D194" s="181"/>
      <c r="E194" s="183"/>
      <c r="F194" s="184"/>
      <c r="G194" s="183"/>
      <c r="H194" s="185">
        <f t="shared" si="2"/>
        <v>0</v>
      </c>
      <c r="I194" s="189"/>
      <c r="J194" s="181"/>
    </row>
    <row r="195" spans="1:10">
      <c r="A195" s="181"/>
      <c r="B195" s="181"/>
      <c r="C195" s="182"/>
      <c r="D195" s="181"/>
      <c r="E195" s="183"/>
      <c r="F195" s="184"/>
      <c r="G195" s="183"/>
      <c r="H195" s="185">
        <f t="shared" si="2"/>
        <v>0</v>
      </c>
      <c r="I195" s="189"/>
      <c r="J195" s="181"/>
    </row>
    <row r="196" spans="1:10">
      <c r="A196" s="181"/>
      <c r="B196" s="181"/>
      <c r="C196" s="182"/>
      <c r="D196" s="181"/>
      <c r="E196" s="183"/>
      <c r="F196" s="184"/>
      <c r="G196" s="183"/>
      <c r="H196" s="185">
        <f t="shared" ref="H196:H259" si="3">ROUND(+E196*G196,0)</f>
        <v>0</v>
      </c>
      <c r="I196" s="189"/>
      <c r="J196" s="181"/>
    </row>
    <row r="197" spans="1:10">
      <c r="A197" s="181"/>
      <c r="B197" s="181"/>
      <c r="C197" s="182"/>
      <c r="D197" s="181"/>
      <c r="E197" s="183"/>
      <c r="F197" s="184"/>
      <c r="G197" s="183"/>
      <c r="H197" s="185">
        <f t="shared" si="3"/>
        <v>0</v>
      </c>
      <c r="I197" s="189"/>
      <c r="J197" s="181"/>
    </row>
    <row r="198" spans="1:10">
      <c r="A198" s="181"/>
      <c r="B198" s="181"/>
      <c r="C198" s="182"/>
      <c r="D198" s="181"/>
      <c r="E198" s="183"/>
      <c r="F198" s="184"/>
      <c r="G198" s="183"/>
      <c r="H198" s="185">
        <f t="shared" si="3"/>
        <v>0</v>
      </c>
      <c r="I198" s="189"/>
      <c r="J198" s="181"/>
    </row>
    <row r="199" spans="1:10">
      <c r="A199" s="181"/>
      <c r="B199" s="181"/>
      <c r="C199" s="182"/>
      <c r="D199" s="181"/>
      <c r="E199" s="183"/>
      <c r="F199" s="184"/>
      <c r="G199" s="183"/>
      <c r="H199" s="185">
        <f t="shared" si="3"/>
        <v>0</v>
      </c>
      <c r="I199" s="189"/>
      <c r="J199" s="181"/>
    </row>
    <row r="200" spans="1:10">
      <c r="A200" s="181"/>
      <c r="B200" s="181"/>
      <c r="C200" s="182"/>
      <c r="D200" s="181"/>
      <c r="E200" s="183"/>
      <c r="F200" s="184"/>
      <c r="G200" s="183"/>
      <c r="H200" s="185">
        <f t="shared" si="3"/>
        <v>0</v>
      </c>
      <c r="I200" s="189"/>
      <c r="J200" s="181"/>
    </row>
    <row r="201" spans="1:10">
      <c r="A201" s="181"/>
      <c r="B201" s="181"/>
      <c r="C201" s="182"/>
      <c r="D201" s="181"/>
      <c r="E201" s="183"/>
      <c r="F201" s="184"/>
      <c r="G201" s="183"/>
      <c r="H201" s="185">
        <f t="shared" si="3"/>
        <v>0</v>
      </c>
      <c r="I201" s="189"/>
      <c r="J201" s="181"/>
    </row>
    <row r="202" spans="1:10">
      <c r="A202" s="181"/>
      <c r="B202" s="181"/>
      <c r="C202" s="182"/>
      <c r="D202" s="181"/>
      <c r="E202" s="183"/>
      <c r="F202" s="184"/>
      <c r="G202" s="183"/>
      <c r="H202" s="185">
        <f t="shared" si="3"/>
        <v>0</v>
      </c>
      <c r="I202" s="189"/>
      <c r="J202" s="181"/>
    </row>
    <row r="203" spans="1:10">
      <c r="A203" s="181"/>
      <c r="B203" s="181"/>
      <c r="C203" s="182"/>
      <c r="D203" s="181"/>
      <c r="E203" s="183"/>
      <c r="F203" s="184"/>
      <c r="G203" s="183"/>
      <c r="H203" s="185">
        <f t="shared" si="3"/>
        <v>0</v>
      </c>
      <c r="I203" s="189"/>
      <c r="J203" s="181"/>
    </row>
    <row r="204" spans="1:10">
      <c r="A204" s="181"/>
      <c r="B204" s="181"/>
      <c r="C204" s="182"/>
      <c r="D204" s="181"/>
      <c r="E204" s="183"/>
      <c r="F204" s="184"/>
      <c r="G204" s="183"/>
      <c r="H204" s="185">
        <f t="shared" si="3"/>
        <v>0</v>
      </c>
      <c r="I204" s="189"/>
      <c r="J204" s="181"/>
    </row>
    <row r="205" spans="1:10">
      <c r="A205" s="181"/>
      <c r="B205" s="181"/>
      <c r="C205" s="182"/>
      <c r="D205" s="181"/>
      <c r="E205" s="183"/>
      <c r="F205" s="184"/>
      <c r="G205" s="183"/>
      <c r="H205" s="185">
        <f t="shared" si="3"/>
        <v>0</v>
      </c>
      <c r="I205" s="189"/>
      <c r="J205" s="181"/>
    </row>
    <row r="206" spans="1:10">
      <c r="A206" s="181"/>
      <c r="B206" s="181"/>
      <c r="C206" s="182"/>
      <c r="D206" s="181"/>
      <c r="E206" s="183"/>
      <c r="F206" s="184"/>
      <c r="G206" s="183"/>
      <c r="H206" s="185">
        <f t="shared" si="3"/>
        <v>0</v>
      </c>
      <c r="I206" s="189"/>
      <c r="J206" s="181"/>
    </row>
    <row r="207" spans="1:10">
      <c r="A207" s="181"/>
      <c r="B207" s="181"/>
      <c r="C207" s="182"/>
      <c r="D207" s="181"/>
      <c r="E207" s="183"/>
      <c r="F207" s="184"/>
      <c r="G207" s="183"/>
      <c r="H207" s="185">
        <f t="shared" si="3"/>
        <v>0</v>
      </c>
      <c r="I207" s="189"/>
      <c r="J207" s="181"/>
    </row>
    <row r="208" spans="1:10">
      <c r="A208" s="181"/>
      <c r="B208" s="181"/>
      <c r="C208" s="182"/>
      <c r="D208" s="181"/>
      <c r="E208" s="183"/>
      <c r="F208" s="184"/>
      <c r="G208" s="183"/>
      <c r="H208" s="185">
        <f t="shared" si="3"/>
        <v>0</v>
      </c>
      <c r="I208" s="189"/>
      <c r="J208" s="181"/>
    </row>
    <row r="209" spans="1:10">
      <c r="A209" s="181"/>
      <c r="B209" s="181"/>
      <c r="C209" s="182"/>
      <c r="D209" s="181"/>
      <c r="E209" s="183"/>
      <c r="F209" s="184"/>
      <c r="G209" s="183"/>
      <c r="H209" s="185">
        <f t="shared" si="3"/>
        <v>0</v>
      </c>
      <c r="I209" s="189"/>
      <c r="J209" s="181"/>
    </row>
    <row r="210" spans="1:10">
      <c r="A210" s="181"/>
      <c r="B210" s="181"/>
      <c r="C210" s="182"/>
      <c r="D210" s="181"/>
      <c r="E210" s="183"/>
      <c r="F210" s="184"/>
      <c r="G210" s="183"/>
      <c r="H210" s="185">
        <f t="shared" si="3"/>
        <v>0</v>
      </c>
      <c r="I210" s="189"/>
      <c r="J210" s="181"/>
    </row>
    <row r="211" spans="1:10">
      <c r="A211" s="181"/>
      <c r="B211" s="181"/>
      <c r="C211" s="182"/>
      <c r="D211" s="181"/>
      <c r="E211" s="183"/>
      <c r="F211" s="184"/>
      <c r="G211" s="183"/>
      <c r="H211" s="185">
        <f t="shared" si="3"/>
        <v>0</v>
      </c>
      <c r="I211" s="189"/>
      <c r="J211" s="181"/>
    </row>
    <row r="212" spans="1:10">
      <c r="A212" s="181"/>
      <c r="B212" s="181"/>
      <c r="C212" s="182"/>
      <c r="D212" s="181"/>
      <c r="E212" s="183"/>
      <c r="F212" s="184"/>
      <c r="G212" s="183"/>
      <c r="H212" s="185">
        <f t="shared" si="3"/>
        <v>0</v>
      </c>
      <c r="I212" s="189"/>
      <c r="J212" s="181"/>
    </row>
    <row r="213" spans="1:10">
      <c r="A213" s="181"/>
      <c r="B213" s="181"/>
      <c r="C213" s="182"/>
      <c r="D213" s="181"/>
      <c r="E213" s="183"/>
      <c r="F213" s="184"/>
      <c r="G213" s="183"/>
      <c r="H213" s="185">
        <f t="shared" si="3"/>
        <v>0</v>
      </c>
      <c r="I213" s="189"/>
      <c r="J213" s="181"/>
    </row>
    <row r="214" spans="1:10">
      <c r="A214" s="181"/>
      <c r="B214" s="181"/>
      <c r="C214" s="182"/>
      <c r="D214" s="181"/>
      <c r="E214" s="183"/>
      <c r="F214" s="184"/>
      <c r="G214" s="183"/>
      <c r="H214" s="185">
        <f t="shared" si="3"/>
        <v>0</v>
      </c>
      <c r="I214" s="189"/>
      <c r="J214" s="181"/>
    </row>
    <row r="215" spans="1:10">
      <c r="A215" s="181"/>
      <c r="B215" s="181"/>
      <c r="C215" s="182"/>
      <c r="D215" s="181"/>
      <c r="E215" s="183"/>
      <c r="F215" s="184"/>
      <c r="G215" s="183"/>
      <c r="H215" s="185">
        <f t="shared" si="3"/>
        <v>0</v>
      </c>
      <c r="I215" s="189"/>
      <c r="J215" s="181"/>
    </row>
    <row r="216" spans="1:10">
      <c r="A216" s="181"/>
      <c r="B216" s="181"/>
      <c r="C216" s="182"/>
      <c r="D216" s="181"/>
      <c r="E216" s="183"/>
      <c r="F216" s="184"/>
      <c r="G216" s="183"/>
      <c r="H216" s="185">
        <f t="shared" si="3"/>
        <v>0</v>
      </c>
      <c r="I216" s="189"/>
      <c r="J216" s="181"/>
    </row>
    <row r="217" spans="1:10">
      <c r="A217" s="181"/>
      <c r="B217" s="181"/>
      <c r="C217" s="182"/>
      <c r="D217" s="181"/>
      <c r="E217" s="183"/>
      <c r="F217" s="184"/>
      <c r="G217" s="183"/>
      <c r="H217" s="185">
        <f t="shared" si="3"/>
        <v>0</v>
      </c>
      <c r="I217" s="189"/>
      <c r="J217" s="181"/>
    </row>
    <row r="218" spans="1:10">
      <c r="A218" s="181"/>
      <c r="B218" s="181"/>
      <c r="C218" s="182"/>
      <c r="D218" s="181"/>
      <c r="E218" s="183"/>
      <c r="F218" s="184"/>
      <c r="G218" s="183"/>
      <c r="H218" s="185">
        <f t="shared" si="3"/>
        <v>0</v>
      </c>
      <c r="I218" s="189"/>
      <c r="J218" s="181"/>
    </row>
    <row r="219" spans="1:10">
      <c r="A219" s="181"/>
      <c r="B219" s="181"/>
      <c r="C219" s="182"/>
      <c r="D219" s="181"/>
      <c r="E219" s="183"/>
      <c r="F219" s="184"/>
      <c r="G219" s="183"/>
      <c r="H219" s="185">
        <f t="shared" si="3"/>
        <v>0</v>
      </c>
      <c r="I219" s="189"/>
      <c r="J219" s="181"/>
    </row>
    <row r="220" spans="1:10">
      <c r="A220" s="181"/>
      <c r="B220" s="181"/>
      <c r="C220" s="182"/>
      <c r="D220" s="181"/>
      <c r="E220" s="183"/>
      <c r="F220" s="184"/>
      <c r="G220" s="183"/>
      <c r="H220" s="185">
        <f t="shared" si="3"/>
        <v>0</v>
      </c>
      <c r="I220" s="189"/>
      <c r="J220" s="181"/>
    </row>
    <row r="221" spans="1:10">
      <c r="A221" s="181"/>
      <c r="B221" s="181"/>
      <c r="C221" s="182"/>
      <c r="D221" s="181"/>
      <c r="E221" s="183"/>
      <c r="F221" s="184"/>
      <c r="G221" s="183"/>
      <c r="H221" s="185">
        <f t="shared" si="3"/>
        <v>0</v>
      </c>
      <c r="I221" s="189"/>
      <c r="J221" s="181"/>
    </row>
    <row r="222" spans="1:10">
      <c r="A222" s="181"/>
      <c r="B222" s="181"/>
      <c r="C222" s="182"/>
      <c r="D222" s="181"/>
      <c r="E222" s="183"/>
      <c r="F222" s="184"/>
      <c r="G222" s="183"/>
      <c r="H222" s="185">
        <f t="shared" si="3"/>
        <v>0</v>
      </c>
      <c r="I222" s="189"/>
      <c r="J222" s="181"/>
    </row>
    <row r="223" spans="1:10">
      <c r="A223" s="181"/>
      <c r="B223" s="181"/>
      <c r="C223" s="182"/>
      <c r="D223" s="181"/>
      <c r="E223" s="183"/>
      <c r="F223" s="184"/>
      <c r="G223" s="183"/>
      <c r="H223" s="185">
        <f t="shared" si="3"/>
        <v>0</v>
      </c>
      <c r="I223" s="189"/>
      <c r="J223" s="181"/>
    </row>
    <row r="224" spans="1:10">
      <c r="A224" s="181"/>
      <c r="B224" s="181"/>
      <c r="C224" s="182"/>
      <c r="D224" s="181"/>
      <c r="E224" s="183"/>
      <c r="F224" s="184"/>
      <c r="G224" s="183"/>
      <c r="H224" s="185">
        <f t="shared" si="3"/>
        <v>0</v>
      </c>
      <c r="I224" s="189"/>
      <c r="J224" s="181"/>
    </row>
    <row r="225" spans="1:10">
      <c r="A225" s="181"/>
      <c r="B225" s="181"/>
      <c r="C225" s="182"/>
      <c r="D225" s="181"/>
      <c r="E225" s="183"/>
      <c r="F225" s="184"/>
      <c r="G225" s="183"/>
      <c r="H225" s="185">
        <f t="shared" si="3"/>
        <v>0</v>
      </c>
      <c r="I225" s="189"/>
      <c r="J225" s="181"/>
    </row>
    <row r="226" spans="1:10">
      <c r="A226" s="181"/>
      <c r="B226" s="181"/>
      <c r="C226" s="182"/>
      <c r="D226" s="181"/>
      <c r="E226" s="183"/>
      <c r="F226" s="184"/>
      <c r="G226" s="183"/>
      <c r="H226" s="185">
        <f t="shared" si="3"/>
        <v>0</v>
      </c>
      <c r="I226" s="189"/>
      <c r="J226" s="181"/>
    </row>
    <row r="227" spans="1:10">
      <c r="A227" s="181"/>
      <c r="B227" s="181"/>
      <c r="C227" s="182"/>
      <c r="D227" s="181"/>
      <c r="E227" s="183"/>
      <c r="F227" s="184"/>
      <c r="G227" s="183"/>
      <c r="H227" s="185">
        <f t="shared" si="3"/>
        <v>0</v>
      </c>
      <c r="I227" s="189"/>
      <c r="J227" s="181"/>
    </row>
    <row r="228" spans="1:10">
      <c r="A228" s="181"/>
      <c r="B228" s="181"/>
      <c r="C228" s="182"/>
      <c r="D228" s="181"/>
      <c r="E228" s="183"/>
      <c r="F228" s="184"/>
      <c r="G228" s="183"/>
      <c r="H228" s="185">
        <f t="shared" si="3"/>
        <v>0</v>
      </c>
      <c r="I228" s="189"/>
      <c r="J228" s="181"/>
    </row>
    <row r="229" spans="1:10">
      <c r="A229" s="181"/>
      <c r="B229" s="181"/>
      <c r="C229" s="182"/>
      <c r="D229" s="181"/>
      <c r="E229" s="183"/>
      <c r="F229" s="184"/>
      <c r="G229" s="183"/>
      <c r="H229" s="185">
        <f t="shared" si="3"/>
        <v>0</v>
      </c>
      <c r="I229" s="189"/>
      <c r="J229" s="181"/>
    </row>
    <row r="230" spans="1:10">
      <c r="A230" s="181"/>
      <c r="B230" s="181"/>
      <c r="C230" s="182"/>
      <c r="D230" s="181"/>
      <c r="E230" s="183"/>
      <c r="F230" s="184"/>
      <c r="G230" s="183"/>
      <c r="H230" s="185">
        <f t="shared" si="3"/>
        <v>0</v>
      </c>
      <c r="I230" s="189"/>
      <c r="J230" s="181"/>
    </row>
    <row r="231" spans="1:10">
      <c r="A231" s="181"/>
      <c r="B231" s="181"/>
      <c r="C231" s="182"/>
      <c r="D231" s="181"/>
      <c r="E231" s="183"/>
      <c r="F231" s="184"/>
      <c r="G231" s="183"/>
      <c r="H231" s="185">
        <f t="shared" si="3"/>
        <v>0</v>
      </c>
      <c r="I231" s="189"/>
      <c r="J231" s="181"/>
    </row>
    <row r="232" spans="1:10">
      <c r="A232" s="181"/>
      <c r="B232" s="181"/>
      <c r="C232" s="182"/>
      <c r="D232" s="181"/>
      <c r="E232" s="183"/>
      <c r="F232" s="184"/>
      <c r="G232" s="183"/>
      <c r="H232" s="185">
        <f t="shared" si="3"/>
        <v>0</v>
      </c>
      <c r="I232" s="189"/>
      <c r="J232" s="181"/>
    </row>
    <row r="233" spans="1:10">
      <c r="A233" s="181"/>
      <c r="B233" s="181"/>
      <c r="C233" s="182"/>
      <c r="D233" s="181"/>
      <c r="E233" s="183"/>
      <c r="F233" s="184"/>
      <c r="G233" s="183"/>
      <c r="H233" s="185">
        <f t="shared" si="3"/>
        <v>0</v>
      </c>
      <c r="I233" s="189"/>
      <c r="J233" s="181"/>
    </row>
    <row r="234" spans="1:10">
      <c r="A234" s="181"/>
      <c r="B234" s="181"/>
      <c r="C234" s="182"/>
      <c r="D234" s="181"/>
      <c r="E234" s="183"/>
      <c r="F234" s="184"/>
      <c r="G234" s="183"/>
      <c r="H234" s="185">
        <f t="shared" si="3"/>
        <v>0</v>
      </c>
      <c r="I234" s="189"/>
      <c r="J234" s="181"/>
    </row>
    <row r="235" spans="1:10">
      <c r="A235" s="181"/>
      <c r="B235" s="181"/>
      <c r="C235" s="182"/>
      <c r="D235" s="181"/>
      <c r="E235" s="183"/>
      <c r="F235" s="184"/>
      <c r="G235" s="183"/>
      <c r="H235" s="185">
        <f t="shared" si="3"/>
        <v>0</v>
      </c>
      <c r="I235" s="189"/>
      <c r="J235" s="181"/>
    </row>
    <row r="236" spans="1:10">
      <c r="A236" s="181"/>
      <c r="B236" s="181"/>
      <c r="C236" s="182"/>
      <c r="D236" s="181"/>
      <c r="E236" s="183"/>
      <c r="F236" s="184"/>
      <c r="G236" s="183"/>
      <c r="H236" s="185">
        <f t="shared" si="3"/>
        <v>0</v>
      </c>
      <c r="I236" s="189"/>
      <c r="J236" s="181"/>
    </row>
    <row r="237" spans="1:10">
      <c r="A237" s="181"/>
      <c r="B237" s="181"/>
      <c r="C237" s="182"/>
      <c r="D237" s="181"/>
      <c r="E237" s="183"/>
      <c r="F237" s="184"/>
      <c r="G237" s="183"/>
      <c r="H237" s="185">
        <f t="shared" si="3"/>
        <v>0</v>
      </c>
      <c r="I237" s="189"/>
      <c r="J237" s="181"/>
    </row>
    <row r="238" spans="1:10">
      <c r="A238" s="181"/>
      <c r="B238" s="181"/>
      <c r="C238" s="182"/>
      <c r="D238" s="181"/>
      <c r="E238" s="183"/>
      <c r="F238" s="184"/>
      <c r="G238" s="183"/>
      <c r="H238" s="185">
        <f t="shared" si="3"/>
        <v>0</v>
      </c>
      <c r="I238" s="189"/>
      <c r="J238" s="181"/>
    </row>
    <row r="239" spans="1:10">
      <c r="A239" s="181"/>
      <c r="B239" s="181"/>
      <c r="C239" s="182"/>
      <c r="D239" s="181"/>
      <c r="E239" s="183"/>
      <c r="F239" s="184"/>
      <c r="G239" s="183"/>
      <c r="H239" s="185">
        <f t="shared" si="3"/>
        <v>0</v>
      </c>
      <c r="I239" s="189"/>
      <c r="J239" s="181"/>
    </row>
    <row r="240" spans="1:10">
      <c r="A240" s="181"/>
      <c r="B240" s="181"/>
      <c r="C240" s="182"/>
      <c r="D240" s="181"/>
      <c r="E240" s="183"/>
      <c r="F240" s="184"/>
      <c r="G240" s="183"/>
      <c r="H240" s="185">
        <f t="shared" si="3"/>
        <v>0</v>
      </c>
      <c r="I240" s="189"/>
      <c r="J240" s="181"/>
    </row>
    <row r="241" spans="1:10">
      <c r="A241" s="181"/>
      <c r="B241" s="181"/>
      <c r="C241" s="182"/>
      <c r="D241" s="181"/>
      <c r="E241" s="183"/>
      <c r="F241" s="184"/>
      <c r="G241" s="183"/>
      <c r="H241" s="185">
        <f t="shared" si="3"/>
        <v>0</v>
      </c>
      <c r="I241" s="189"/>
      <c r="J241" s="181"/>
    </row>
    <row r="242" spans="1:10">
      <c r="A242" s="181"/>
      <c r="B242" s="181"/>
      <c r="C242" s="182"/>
      <c r="D242" s="181"/>
      <c r="E242" s="183"/>
      <c r="F242" s="184"/>
      <c r="G242" s="183"/>
      <c r="H242" s="185">
        <f t="shared" si="3"/>
        <v>0</v>
      </c>
      <c r="I242" s="189"/>
      <c r="J242" s="181"/>
    </row>
    <row r="243" spans="1:10">
      <c r="A243" s="181"/>
      <c r="B243" s="181"/>
      <c r="C243" s="182"/>
      <c r="D243" s="181"/>
      <c r="E243" s="183"/>
      <c r="F243" s="184"/>
      <c r="G243" s="183"/>
      <c r="H243" s="185">
        <f t="shared" si="3"/>
        <v>0</v>
      </c>
      <c r="I243" s="189"/>
      <c r="J243" s="181"/>
    </row>
    <row r="244" spans="1:10">
      <c r="A244" s="181"/>
      <c r="B244" s="181"/>
      <c r="C244" s="182"/>
      <c r="D244" s="181"/>
      <c r="E244" s="183"/>
      <c r="F244" s="184"/>
      <c r="G244" s="183"/>
      <c r="H244" s="185">
        <f t="shared" si="3"/>
        <v>0</v>
      </c>
      <c r="I244" s="189"/>
      <c r="J244" s="181"/>
    </row>
    <row r="245" spans="1:10">
      <c r="A245" s="181"/>
      <c r="B245" s="181"/>
      <c r="C245" s="182"/>
      <c r="D245" s="181"/>
      <c r="E245" s="183"/>
      <c r="F245" s="184"/>
      <c r="G245" s="183"/>
      <c r="H245" s="185">
        <f t="shared" si="3"/>
        <v>0</v>
      </c>
      <c r="I245" s="189"/>
      <c r="J245" s="181"/>
    </row>
    <row r="246" spans="1:10">
      <c r="A246" s="181"/>
      <c r="B246" s="181"/>
      <c r="C246" s="182"/>
      <c r="D246" s="181"/>
      <c r="E246" s="183"/>
      <c r="F246" s="184"/>
      <c r="G246" s="183"/>
      <c r="H246" s="185">
        <f t="shared" si="3"/>
        <v>0</v>
      </c>
      <c r="I246" s="189"/>
      <c r="J246" s="181"/>
    </row>
    <row r="247" spans="1:10">
      <c r="A247" s="181"/>
      <c r="B247" s="181"/>
      <c r="C247" s="182"/>
      <c r="D247" s="181"/>
      <c r="E247" s="183"/>
      <c r="F247" s="184"/>
      <c r="G247" s="183"/>
      <c r="H247" s="185">
        <f t="shared" si="3"/>
        <v>0</v>
      </c>
      <c r="I247" s="189"/>
      <c r="J247" s="181"/>
    </row>
    <row r="248" spans="1:10">
      <c r="A248" s="181"/>
      <c r="B248" s="181"/>
      <c r="C248" s="182"/>
      <c r="D248" s="181"/>
      <c r="E248" s="183"/>
      <c r="F248" s="184"/>
      <c r="G248" s="183"/>
      <c r="H248" s="185">
        <f t="shared" si="3"/>
        <v>0</v>
      </c>
      <c r="I248" s="189"/>
      <c r="J248" s="181"/>
    </row>
    <row r="249" spans="1:10">
      <c r="A249" s="181"/>
      <c r="B249" s="181"/>
      <c r="C249" s="182"/>
      <c r="D249" s="181"/>
      <c r="E249" s="183"/>
      <c r="F249" s="184"/>
      <c r="G249" s="183"/>
      <c r="H249" s="185">
        <f t="shared" si="3"/>
        <v>0</v>
      </c>
      <c r="I249" s="189"/>
      <c r="J249" s="181"/>
    </row>
    <row r="250" spans="1:10">
      <c r="A250" s="181"/>
      <c r="B250" s="181"/>
      <c r="C250" s="182"/>
      <c r="D250" s="181"/>
      <c r="E250" s="183"/>
      <c r="F250" s="184"/>
      <c r="G250" s="183"/>
      <c r="H250" s="185">
        <f t="shared" si="3"/>
        <v>0</v>
      </c>
      <c r="I250" s="189"/>
      <c r="J250" s="181"/>
    </row>
    <row r="251" spans="1:10">
      <c r="A251" s="181"/>
      <c r="B251" s="181"/>
      <c r="C251" s="182"/>
      <c r="D251" s="181"/>
      <c r="E251" s="183"/>
      <c r="F251" s="184"/>
      <c r="G251" s="183"/>
      <c r="H251" s="185">
        <f t="shared" si="3"/>
        <v>0</v>
      </c>
      <c r="I251" s="189"/>
      <c r="J251" s="181"/>
    </row>
    <row r="252" spans="1:10">
      <c r="A252" s="181"/>
      <c r="B252" s="181"/>
      <c r="C252" s="182"/>
      <c r="D252" s="181"/>
      <c r="E252" s="183"/>
      <c r="F252" s="184"/>
      <c r="G252" s="183"/>
      <c r="H252" s="185">
        <f t="shared" si="3"/>
        <v>0</v>
      </c>
      <c r="I252" s="189"/>
      <c r="J252" s="181"/>
    </row>
    <row r="253" spans="1:10">
      <c r="A253" s="181"/>
      <c r="B253" s="181"/>
      <c r="C253" s="182"/>
      <c r="D253" s="181"/>
      <c r="E253" s="183"/>
      <c r="F253" s="184"/>
      <c r="G253" s="183"/>
      <c r="H253" s="185">
        <f t="shared" si="3"/>
        <v>0</v>
      </c>
      <c r="I253" s="189"/>
      <c r="J253" s="181"/>
    </row>
    <row r="254" spans="1:10">
      <c r="A254" s="181"/>
      <c r="B254" s="181"/>
      <c r="C254" s="182"/>
      <c r="D254" s="181"/>
      <c r="E254" s="183"/>
      <c r="F254" s="184"/>
      <c r="G254" s="183"/>
      <c r="H254" s="185">
        <f t="shared" si="3"/>
        <v>0</v>
      </c>
      <c r="I254" s="189"/>
      <c r="J254" s="181"/>
    </row>
    <row r="255" spans="1:10">
      <c r="A255" s="181"/>
      <c r="B255" s="181"/>
      <c r="C255" s="182"/>
      <c r="D255" s="181"/>
      <c r="E255" s="183"/>
      <c r="F255" s="184"/>
      <c r="G255" s="183"/>
      <c r="H255" s="185">
        <f t="shared" si="3"/>
        <v>0</v>
      </c>
      <c r="I255" s="189"/>
      <c r="J255" s="181"/>
    </row>
    <row r="256" spans="1:10">
      <c r="A256" s="181"/>
      <c r="B256" s="181"/>
      <c r="C256" s="182"/>
      <c r="D256" s="181"/>
      <c r="E256" s="183"/>
      <c r="F256" s="184"/>
      <c r="G256" s="183"/>
      <c r="H256" s="185">
        <f t="shared" si="3"/>
        <v>0</v>
      </c>
      <c r="I256" s="189"/>
      <c r="J256" s="181"/>
    </row>
    <row r="257" spans="1:10">
      <c r="A257" s="181"/>
      <c r="B257" s="181"/>
      <c r="C257" s="182"/>
      <c r="D257" s="181"/>
      <c r="E257" s="183"/>
      <c r="F257" s="184"/>
      <c r="G257" s="183"/>
      <c r="H257" s="185">
        <f t="shared" si="3"/>
        <v>0</v>
      </c>
      <c r="I257" s="189"/>
      <c r="J257" s="181"/>
    </row>
    <row r="258" spans="1:10">
      <c r="A258" s="181"/>
      <c r="B258" s="181"/>
      <c r="C258" s="182"/>
      <c r="D258" s="181"/>
      <c r="E258" s="183"/>
      <c r="F258" s="184"/>
      <c r="G258" s="183"/>
      <c r="H258" s="185">
        <f t="shared" si="3"/>
        <v>0</v>
      </c>
      <c r="I258" s="189"/>
      <c r="J258" s="181"/>
    </row>
    <row r="259" spans="1:10">
      <c r="A259" s="181"/>
      <c r="B259" s="181"/>
      <c r="C259" s="182"/>
      <c r="D259" s="181"/>
      <c r="E259" s="183"/>
      <c r="F259" s="184"/>
      <c r="G259" s="183"/>
      <c r="H259" s="185">
        <f t="shared" si="3"/>
        <v>0</v>
      </c>
      <c r="I259" s="189"/>
      <c r="J259" s="181"/>
    </row>
    <row r="260" spans="1:10">
      <c r="A260" s="181"/>
      <c r="B260" s="181"/>
      <c r="C260" s="182"/>
      <c r="D260" s="181"/>
      <c r="E260" s="183"/>
      <c r="F260" s="184"/>
      <c r="G260" s="183"/>
      <c r="H260" s="185">
        <f t="shared" ref="H260:H323" si="4">ROUND(+E260*G260,0)</f>
        <v>0</v>
      </c>
      <c r="I260" s="189"/>
      <c r="J260" s="181"/>
    </row>
    <row r="261" spans="1:10">
      <c r="A261" s="181"/>
      <c r="B261" s="181"/>
      <c r="C261" s="182"/>
      <c r="D261" s="181"/>
      <c r="E261" s="183"/>
      <c r="F261" s="184"/>
      <c r="G261" s="183"/>
      <c r="H261" s="185">
        <f t="shared" si="4"/>
        <v>0</v>
      </c>
      <c r="I261" s="189"/>
      <c r="J261" s="181"/>
    </row>
    <row r="262" spans="1:10">
      <c r="A262" s="181"/>
      <c r="B262" s="181"/>
      <c r="C262" s="182"/>
      <c r="D262" s="181"/>
      <c r="E262" s="183"/>
      <c r="F262" s="184"/>
      <c r="G262" s="183"/>
      <c r="H262" s="185">
        <f t="shared" si="4"/>
        <v>0</v>
      </c>
      <c r="I262" s="189"/>
      <c r="J262" s="181"/>
    </row>
    <row r="263" spans="1:10">
      <c r="A263" s="181"/>
      <c r="B263" s="181"/>
      <c r="C263" s="182"/>
      <c r="D263" s="181"/>
      <c r="E263" s="183"/>
      <c r="F263" s="184"/>
      <c r="G263" s="183"/>
      <c r="H263" s="185">
        <f t="shared" si="4"/>
        <v>0</v>
      </c>
      <c r="I263" s="189"/>
      <c r="J263" s="181"/>
    </row>
    <row r="264" spans="1:10">
      <c r="A264" s="181"/>
      <c r="B264" s="181"/>
      <c r="C264" s="182"/>
      <c r="D264" s="181"/>
      <c r="E264" s="183"/>
      <c r="F264" s="184"/>
      <c r="G264" s="183"/>
      <c r="H264" s="185">
        <f t="shared" si="4"/>
        <v>0</v>
      </c>
      <c r="I264" s="189"/>
      <c r="J264" s="181"/>
    </row>
    <row r="265" spans="1:10">
      <c r="A265" s="181"/>
      <c r="B265" s="181"/>
      <c r="C265" s="182"/>
      <c r="D265" s="181"/>
      <c r="E265" s="183"/>
      <c r="F265" s="184"/>
      <c r="G265" s="183"/>
      <c r="H265" s="185">
        <f t="shared" si="4"/>
        <v>0</v>
      </c>
      <c r="I265" s="189"/>
      <c r="J265" s="181"/>
    </row>
    <row r="266" spans="1:10">
      <c r="A266" s="181"/>
      <c r="B266" s="181"/>
      <c r="C266" s="182"/>
      <c r="D266" s="181"/>
      <c r="E266" s="183"/>
      <c r="F266" s="184"/>
      <c r="G266" s="183"/>
      <c r="H266" s="185">
        <f t="shared" si="4"/>
        <v>0</v>
      </c>
      <c r="I266" s="189"/>
      <c r="J266" s="181"/>
    </row>
    <row r="267" spans="1:10">
      <c r="A267" s="181"/>
      <c r="B267" s="181"/>
      <c r="C267" s="182"/>
      <c r="D267" s="181"/>
      <c r="E267" s="183"/>
      <c r="F267" s="184"/>
      <c r="G267" s="183"/>
      <c r="H267" s="185">
        <f t="shared" si="4"/>
        <v>0</v>
      </c>
      <c r="I267" s="189"/>
      <c r="J267" s="181"/>
    </row>
    <row r="268" spans="1:10">
      <c r="A268" s="181"/>
      <c r="B268" s="181"/>
      <c r="C268" s="182"/>
      <c r="D268" s="181"/>
      <c r="E268" s="183"/>
      <c r="F268" s="184"/>
      <c r="G268" s="183"/>
      <c r="H268" s="185">
        <f t="shared" si="4"/>
        <v>0</v>
      </c>
      <c r="I268" s="189"/>
      <c r="J268" s="181"/>
    </row>
    <row r="269" spans="1:10">
      <c r="A269" s="181"/>
      <c r="B269" s="181"/>
      <c r="C269" s="182"/>
      <c r="D269" s="181"/>
      <c r="E269" s="183"/>
      <c r="F269" s="184"/>
      <c r="G269" s="183"/>
      <c r="H269" s="185">
        <f t="shared" si="4"/>
        <v>0</v>
      </c>
      <c r="I269" s="189"/>
      <c r="J269" s="181"/>
    </row>
    <row r="270" spans="1:10">
      <c r="A270" s="181"/>
      <c r="B270" s="181"/>
      <c r="C270" s="182"/>
      <c r="D270" s="181"/>
      <c r="E270" s="183"/>
      <c r="F270" s="184"/>
      <c r="G270" s="183"/>
      <c r="H270" s="185">
        <f t="shared" si="4"/>
        <v>0</v>
      </c>
      <c r="I270" s="189"/>
      <c r="J270" s="181"/>
    </row>
    <row r="271" spans="1:10">
      <c r="A271" s="181"/>
      <c r="B271" s="181"/>
      <c r="C271" s="182"/>
      <c r="D271" s="181"/>
      <c r="E271" s="183"/>
      <c r="F271" s="184"/>
      <c r="G271" s="183"/>
      <c r="H271" s="185">
        <f t="shared" si="4"/>
        <v>0</v>
      </c>
      <c r="I271" s="189"/>
      <c r="J271" s="181"/>
    </row>
    <row r="272" spans="1:10">
      <c r="A272" s="181"/>
      <c r="B272" s="181"/>
      <c r="C272" s="182"/>
      <c r="D272" s="181"/>
      <c r="E272" s="183"/>
      <c r="F272" s="184"/>
      <c r="G272" s="183"/>
      <c r="H272" s="185">
        <f t="shared" si="4"/>
        <v>0</v>
      </c>
      <c r="I272" s="189"/>
      <c r="J272" s="181"/>
    </row>
    <row r="273" spans="1:10">
      <c r="A273" s="181"/>
      <c r="B273" s="181"/>
      <c r="C273" s="182"/>
      <c r="D273" s="181"/>
      <c r="E273" s="183"/>
      <c r="F273" s="184"/>
      <c r="G273" s="183"/>
      <c r="H273" s="185">
        <f t="shared" si="4"/>
        <v>0</v>
      </c>
      <c r="I273" s="189"/>
      <c r="J273" s="181"/>
    </row>
    <row r="274" spans="1:10">
      <c r="A274" s="181"/>
      <c r="B274" s="181"/>
      <c r="C274" s="182"/>
      <c r="D274" s="181"/>
      <c r="E274" s="183"/>
      <c r="F274" s="184"/>
      <c r="G274" s="183"/>
      <c r="H274" s="185">
        <f t="shared" si="4"/>
        <v>0</v>
      </c>
      <c r="I274" s="189"/>
      <c r="J274" s="181"/>
    </row>
    <row r="275" spans="1:10">
      <c r="A275" s="181"/>
      <c r="B275" s="181"/>
      <c r="C275" s="182"/>
      <c r="D275" s="181"/>
      <c r="E275" s="183"/>
      <c r="F275" s="184"/>
      <c r="G275" s="183"/>
      <c r="H275" s="185">
        <f t="shared" si="4"/>
        <v>0</v>
      </c>
      <c r="I275" s="189"/>
      <c r="J275" s="181"/>
    </row>
    <row r="276" spans="1:10">
      <c r="A276" s="181"/>
      <c r="B276" s="181"/>
      <c r="C276" s="182"/>
      <c r="D276" s="181"/>
      <c r="E276" s="183"/>
      <c r="F276" s="184"/>
      <c r="G276" s="183"/>
      <c r="H276" s="185">
        <f t="shared" si="4"/>
        <v>0</v>
      </c>
      <c r="I276" s="189"/>
      <c r="J276" s="181"/>
    </row>
    <row r="277" spans="1:10">
      <c r="A277" s="181"/>
      <c r="B277" s="181"/>
      <c r="C277" s="182"/>
      <c r="D277" s="181"/>
      <c r="E277" s="183"/>
      <c r="F277" s="184"/>
      <c r="G277" s="183"/>
      <c r="H277" s="185">
        <f t="shared" si="4"/>
        <v>0</v>
      </c>
      <c r="I277" s="189"/>
      <c r="J277" s="181"/>
    </row>
    <row r="278" spans="1:10">
      <c r="A278" s="181"/>
      <c r="B278" s="181"/>
      <c r="C278" s="182"/>
      <c r="D278" s="181"/>
      <c r="E278" s="183"/>
      <c r="F278" s="184"/>
      <c r="G278" s="183"/>
      <c r="H278" s="185">
        <f t="shared" si="4"/>
        <v>0</v>
      </c>
      <c r="I278" s="189"/>
      <c r="J278" s="181"/>
    </row>
    <row r="279" spans="1:10">
      <c r="A279" s="181"/>
      <c r="B279" s="181"/>
      <c r="C279" s="182"/>
      <c r="D279" s="181"/>
      <c r="E279" s="183"/>
      <c r="F279" s="184"/>
      <c r="G279" s="183"/>
      <c r="H279" s="185">
        <f t="shared" si="4"/>
        <v>0</v>
      </c>
      <c r="I279" s="189"/>
      <c r="J279" s="181"/>
    </row>
    <row r="280" spans="1:10">
      <c r="A280" s="181"/>
      <c r="B280" s="181"/>
      <c r="C280" s="182"/>
      <c r="D280" s="181"/>
      <c r="E280" s="183"/>
      <c r="F280" s="184"/>
      <c r="G280" s="183"/>
      <c r="H280" s="185">
        <f t="shared" si="4"/>
        <v>0</v>
      </c>
      <c r="I280" s="189"/>
      <c r="J280" s="181"/>
    </row>
    <row r="281" spans="1:10">
      <c r="A281" s="181"/>
      <c r="B281" s="181"/>
      <c r="C281" s="182"/>
      <c r="D281" s="181"/>
      <c r="E281" s="183"/>
      <c r="F281" s="184"/>
      <c r="G281" s="183"/>
      <c r="H281" s="185">
        <f t="shared" si="4"/>
        <v>0</v>
      </c>
      <c r="I281" s="189"/>
      <c r="J281" s="181"/>
    </row>
    <row r="282" spans="1:10">
      <c r="A282" s="181"/>
      <c r="B282" s="181"/>
      <c r="C282" s="182"/>
      <c r="D282" s="181"/>
      <c r="E282" s="183"/>
      <c r="F282" s="184"/>
      <c r="G282" s="183"/>
      <c r="H282" s="185">
        <f t="shared" si="4"/>
        <v>0</v>
      </c>
      <c r="I282" s="189"/>
      <c r="J282" s="181"/>
    </row>
    <row r="283" spans="1:10">
      <c r="A283" s="181"/>
      <c r="B283" s="181"/>
      <c r="C283" s="182"/>
      <c r="D283" s="181"/>
      <c r="E283" s="183"/>
      <c r="F283" s="184"/>
      <c r="G283" s="183"/>
      <c r="H283" s="185">
        <f t="shared" si="4"/>
        <v>0</v>
      </c>
      <c r="I283" s="189"/>
      <c r="J283" s="181"/>
    </row>
    <row r="284" spans="1:10">
      <c r="A284" s="181"/>
      <c r="B284" s="181"/>
      <c r="C284" s="182"/>
      <c r="D284" s="181"/>
      <c r="E284" s="183"/>
      <c r="F284" s="184"/>
      <c r="G284" s="183"/>
      <c r="H284" s="185">
        <f t="shared" si="4"/>
        <v>0</v>
      </c>
      <c r="I284" s="189"/>
      <c r="J284" s="181"/>
    </row>
    <row r="285" spans="1:10">
      <c r="A285" s="181"/>
      <c r="B285" s="181"/>
      <c r="C285" s="182"/>
      <c r="D285" s="181"/>
      <c r="E285" s="183"/>
      <c r="F285" s="184"/>
      <c r="G285" s="183"/>
      <c r="H285" s="185">
        <f t="shared" si="4"/>
        <v>0</v>
      </c>
      <c r="I285" s="189"/>
      <c r="J285" s="181"/>
    </row>
    <row r="286" spans="1:10">
      <c r="A286" s="181"/>
      <c r="B286" s="181"/>
      <c r="C286" s="182"/>
      <c r="D286" s="181"/>
      <c r="E286" s="183"/>
      <c r="F286" s="184"/>
      <c r="G286" s="183"/>
      <c r="H286" s="185">
        <f t="shared" si="4"/>
        <v>0</v>
      </c>
      <c r="I286" s="189"/>
      <c r="J286" s="181"/>
    </row>
    <row r="287" spans="1:10">
      <c r="A287" s="181"/>
      <c r="B287" s="181"/>
      <c r="C287" s="182"/>
      <c r="D287" s="181"/>
      <c r="E287" s="183"/>
      <c r="F287" s="184"/>
      <c r="G287" s="183"/>
      <c r="H287" s="185">
        <f t="shared" si="4"/>
        <v>0</v>
      </c>
      <c r="I287" s="189"/>
      <c r="J287" s="181"/>
    </row>
    <row r="288" spans="1:10">
      <c r="A288" s="181"/>
      <c r="B288" s="181"/>
      <c r="C288" s="182"/>
      <c r="D288" s="181"/>
      <c r="E288" s="183"/>
      <c r="F288" s="184"/>
      <c r="G288" s="183"/>
      <c r="H288" s="185">
        <f t="shared" si="4"/>
        <v>0</v>
      </c>
      <c r="I288" s="189"/>
      <c r="J288" s="181"/>
    </row>
    <row r="289" spans="1:10">
      <c r="A289" s="181"/>
      <c r="B289" s="181"/>
      <c r="C289" s="182"/>
      <c r="D289" s="181"/>
      <c r="E289" s="183"/>
      <c r="F289" s="184"/>
      <c r="G289" s="183"/>
      <c r="H289" s="185">
        <f t="shared" si="4"/>
        <v>0</v>
      </c>
      <c r="I289" s="189"/>
      <c r="J289" s="181"/>
    </row>
    <row r="290" spans="1:10">
      <c r="A290" s="181"/>
      <c r="B290" s="181"/>
      <c r="C290" s="182"/>
      <c r="D290" s="181"/>
      <c r="E290" s="183"/>
      <c r="F290" s="184"/>
      <c r="G290" s="183"/>
      <c r="H290" s="185">
        <f t="shared" si="4"/>
        <v>0</v>
      </c>
      <c r="I290" s="189"/>
      <c r="J290" s="181"/>
    </row>
    <row r="291" spans="1:10">
      <c r="A291" s="181"/>
      <c r="B291" s="181"/>
      <c r="C291" s="182"/>
      <c r="D291" s="181"/>
      <c r="E291" s="183"/>
      <c r="F291" s="184"/>
      <c r="G291" s="183"/>
      <c r="H291" s="185">
        <f t="shared" si="4"/>
        <v>0</v>
      </c>
      <c r="I291" s="189"/>
      <c r="J291" s="181"/>
    </row>
    <row r="292" spans="1:10">
      <c r="A292" s="181"/>
      <c r="B292" s="181"/>
      <c r="C292" s="182"/>
      <c r="D292" s="181"/>
      <c r="E292" s="183"/>
      <c r="F292" s="184"/>
      <c r="G292" s="183"/>
      <c r="H292" s="185">
        <f t="shared" si="4"/>
        <v>0</v>
      </c>
      <c r="I292" s="189"/>
      <c r="J292" s="181"/>
    </row>
    <row r="293" spans="1:10">
      <c r="A293" s="181"/>
      <c r="B293" s="181"/>
      <c r="C293" s="182"/>
      <c r="D293" s="181"/>
      <c r="E293" s="183"/>
      <c r="F293" s="184"/>
      <c r="G293" s="183"/>
      <c r="H293" s="185">
        <f t="shared" si="4"/>
        <v>0</v>
      </c>
      <c r="I293" s="189"/>
      <c r="J293" s="181"/>
    </row>
    <row r="294" spans="1:10">
      <c r="A294" s="181"/>
      <c r="B294" s="181"/>
      <c r="C294" s="182"/>
      <c r="D294" s="181"/>
      <c r="E294" s="183"/>
      <c r="F294" s="184"/>
      <c r="G294" s="183"/>
      <c r="H294" s="185">
        <f t="shared" si="4"/>
        <v>0</v>
      </c>
      <c r="I294" s="189"/>
      <c r="J294" s="181"/>
    </row>
    <row r="295" spans="1:10">
      <c r="A295" s="181"/>
      <c r="B295" s="181"/>
      <c r="C295" s="182"/>
      <c r="D295" s="181"/>
      <c r="E295" s="183"/>
      <c r="F295" s="184"/>
      <c r="G295" s="183"/>
      <c r="H295" s="185">
        <f t="shared" si="4"/>
        <v>0</v>
      </c>
      <c r="I295" s="189"/>
      <c r="J295" s="181"/>
    </row>
    <row r="296" spans="1:10">
      <c r="A296" s="181"/>
      <c r="B296" s="181"/>
      <c r="C296" s="182"/>
      <c r="D296" s="181"/>
      <c r="E296" s="183"/>
      <c r="F296" s="184"/>
      <c r="G296" s="183"/>
      <c r="H296" s="185">
        <f t="shared" si="4"/>
        <v>0</v>
      </c>
      <c r="I296" s="189"/>
      <c r="J296" s="181"/>
    </row>
    <row r="297" spans="1:10">
      <c r="A297" s="181"/>
      <c r="B297" s="181"/>
      <c r="C297" s="182"/>
      <c r="D297" s="181"/>
      <c r="E297" s="183"/>
      <c r="F297" s="184"/>
      <c r="G297" s="183"/>
      <c r="H297" s="185">
        <f t="shared" si="4"/>
        <v>0</v>
      </c>
      <c r="I297" s="189"/>
      <c r="J297" s="181"/>
    </row>
    <row r="298" spans="1:10">
      <c r="A298" s="181"/>
      <c r="B298" s="181"/>
      <c r="C298" s="182"/>
      <c r="D298" s="181"/>
      <c r="E298" s="183"/>
      <c r="F298" s="184"/>
      <c r="G298" s="183"/>
      <c r="H298" s="185">
        <f t="shared" si="4"/>
        <v>0</v>
      </c>
      <c r="I298" s="189"/>
      <c r="J298" s="181"/>
    </row>
    <row r="299" spans="1:10">
      <c r="A299" s="181"/>
      <c r="B299" s="181"/>
      <c r="C299" s="182"/>
      <c r="D299" s="181"/>
      <c r="E299" s="183"/>
      <c r="F299" s="184"/>
      <c r="G299" s="183"/>
      <c r="H299" s="185">
        <f t="shared" si="4"/>
        <v>0</v>
      </c>
      <c r="I299" s="189"/>
      <c r="J299" s="181"/>
    </row>
    <row r="300" spans="1:10">
      <c r="A300" s="181"/>
      <c r="B300" s="181"/>
      <c r="C300" s="182"/>
      <c r="D300" s="181"/>
      <c r="E300" s="183"/>
      <c r="F300" s="184"/>
      <c r="G300" s="183"/>
      <c r="H300" s="185">
        <f t="shared" si="4"/>
        <v>0</v>
      </c>
      <c r="I300" s="189"/>
      <c r="J300" s="181"/>
    </row>
    <row r="301" spans="1:10">
      <c r="A301" s="181"/>
      <c r="B301" s="181"/>
      <c r="C301" s="182"/>
      <c r="D301" s="181"/>
      <c r="E301" s="183"/>
      <c r="F301" s="184"/>
      <c r="G301" s="183"/>
      <c r="H301" s="185">
        <f t="shared" si="4"/>
        <v>0</v>
      </c>
      <c r="I301" s="189"/>
      <c r="J301" s="181"/>
    </row>
    <row r="302" spans="1:10">
      <c r="A302" s="181"/>
      <c r="B302" s="181"/>
      <c r="C302" s="182"/>
      <c r="D302" s="181"/>
      <c r="E302" s="183"/>
      <c r="F302" s="184"/>
      <c r="G302" s="183"/>
      <c r="H302" s="185">
        <f t="shared" si="4"/>
        <v>0</v>
      </c>
      <c r="I302" s="189"/>
      <c r="J302" s="181"/>
    </row>
    <row r="303" spans="1:10">
      <c r="A303" s="181"/>
      <c r="B303" s="181"/>
      <c r="C303" s="182"/>
      <c r="D303" s="181"/>
      <c r="E303" s="183"/>
      <c r="F303" s="184"/>
      <c r="G303" s="183"/>
      <c r="H303" s="185">
        <f t="shared" si="4"/>
        <v>0</v>
      </c>
      <c r="I303" s="189"/>
      <c r="J303" s="181"/>
    </row>
    <row r="304" spans="1:10">
      <c r="A304" s="181"/>
      <c r="B304" s="181"/>
      <c r="C304" s="182"/>
      <c r="D304" s="181"/>
      <c r="E304" s="183"/>
      <c r="F304" s="184"/>
      <c r="G304" s="183"/>
      <c r="H304" s="185">
        <f t="shared" si="4"/>
        <v>0</v>
      </c>
      <c r="I304" s="189"/>
      <c r="J304" s="181"/>
    </row>
    <row r="305" spans="1:10">
      <c r="A305" s="181"/>
      <c r="B305" s="181"/>
      <c r="C305" s="182"/>
      <c r="D305" s="181"/>
      <c r="E305" s="183"/>
      <c r="F305" s="184"/>
      <c r="G305" s="183"/>
      <c r="H305" s="185">
        <f t="shared" si="4"/>
        <v>0</v>
      </c>
      <c r="I305" s="189"/>
      <c r="J305" s="181"/>
    </row>
    <row r="306" spans="1:10">
      <c r="A306" s="181"/>
      <c r="B306" s="181"/>
      <c r="C306" s="182"/>
      <c r="D306" s="181"/>
      <c r="E306" s="183"/>
      <c r="F306" s="184"/>
      <c r="G306" s="183"/>
      <c r="H306" s="185">
        <f t="shared" si="4"/>
        <v>0</v>
      </c>
      <c r="I306" s="189"/>
      <c r="J306" s="181"/>
    </row>
    <row r="307" spans="1:10">
      <c r="A307" s="181"/>
      <c r="B307" s="181"/>
      <c r="C307" s="182"/>
      <c r="D307" s="181"/>
      <c r="E307" s="183"/>
      <c r="F307" s="184"/>
      <c r="G307" s="183"/>
      <c r="H307" s="185">
        <f t="shared" si="4"/>
        <v>0</v>
      </c>
      <c r="I307" s="189"/>
      <c r="J307" s="181"/>
    </row>
    <row r="308" spans="1:10">
      <c r="A308" s="181"/>
      <c r="B308" s="181"/>
      <c r="C308" s="182"/>
      <c r="D308" s="181"/>
      <c r="E308" s="183"/>
      <c r="F308" s="184"/>
      <c r="G308" s="183"/>
      <c r="H308" s="185">
        <f t="shared" si="4"/>
        <v>0</v>
      </c>
      <c r="I308" s="189"/>
      <c r="J308" s="181"/>
    </row>
    <row r="309" spans="1:10">
      <c r="A309" s="181"/>
      <c r="B309" s="181"/>
      <c r="C309" s="182"/>
      <c r="D309" s="181"/>
      <c r="E309" s="183"/>
      <c r="F309" s="184"/>
      <c r="G309" s="183"/>
      <c r="H309" s="185">
        <f t="shared" si="4"/>
        <v>0</v>
      </c>
      <c r="I309" s="189"/>
      <c r="J309" s="181"/>
    </row>
    <row r="310" spans="1:10">
      <c r="A310" s="181"/>
      <c r="B310" s="181"/>
      <c r="C310" s="182"/>
      <c r="D310" s="181"/>
      <c r="E310" s="183"/>
      <c r="F310" s="184"/>
      <c r="G310" s="183"/>
      <c r="H310" s="185">
        <f t="shared" si="4"/>
        <v>0</v>
      </c>
      <c r="I310" s="189"/>
      <c r="J310" s="181"/>
    </row>
    <row r="311" spans="1:10">
      <c r="A311" s="181"/>
      <c r="B311" s="181"/>
      <c r="C311" s="182"/>
      <c r="D311" s="181"/>
      <c r="E311" s="183"/>
      <c r="F311" s="184"/>
      <c r="G311" s="183"/>
      <c r="H311" s="185">
        <f t="shared" si="4"/>
        <v>0</v>
      </c>
      <c r="I311" s="189"/>
      <c r="J311" s="181"/>
    </row>
    <row r="312" spans="1:10">
      <c r="A312" s="181"/>
      <c r="B312" s="181"/>
      <c r="C312" s="182"/>
      <c r="D312" s="181"/>
      <c r="E312" s="183"/>
      <c r="F312" s="184"/>
      <c r="G312" s="183"/>
      <c r="H312" s="185">
        <f t="shared" si="4"/>
        <v>0</v>
      </c>
      <c r="I312" s="189"/>
      <c r="J312" s="181"/>
    </row>
    <row r="313" spans="1:10">
      <c r="A313" s="181"/>
      <c r="B313" s="181"/>
      <c r="C313" s="182"/>
      <c r="D313" s="181"/>
      <c r="E313" s="183"/>
      <c r="F313" s="184"/>
      <c r="G313" s="183"/>
      <c r="H313" s="185">
        <f t="shared" si="4"/>
        <v>0</v>
      </c>
      <c r="I313" s="189"/>
      <c r="J313" s="181"/>
    </row>
    <row r="314" spans="1:10">
      <c r="A314" s="181"/>
      <c r="B314" s="181"/>
      <c r="C314" s="182"/>
      <c r="D314" s="181"/>
      <c r="E314" s="183"/>
      <c r="F314" s="184"/>
      <c r="G314" s="183"/>
      <c r="H314" s="185">
        <f t="shared" si="4"/>
        <v>0</v>
      </c>
      <c r="I314" s="189"/>
      <c r="J314" s="181"/>
    </row>
    <row r="315" spans="1:10">
      <c r="A315" s="181"/>
      <c r="B315" s="181"/>
      <c r="C315" s="182"/>
      <c r="D315" s="181"/>
      <c r="E315" s="183"/>
      <c r="F315" s="184"/>
      <c r="G315" s="183"/>
      <c r="H315" s="185">
        <f t="shared" si="4"/>
        <v>0</v>
      </c>
      <c r="I315" s="189"/>
      <c r="J315" s="181"/>
    </row>
    <row r="316" spans="1:10">
      <c r="A316" s="181"/>
      <c r="B316" s="181"/>
      <c r="C316" s="182"/>
      <c r="D316" s="181"/>
      <c r="E316" s="183"/>
      <c r="F316" s="184"/>
      <c r="G316" s="183"/>
      <c r="H316" s="185">
        <f t="shared" si="4"/>
        <v>0</v>
      </c>
      <c r="I316" s="189"/>
      <c r="J316" s="181"/>
    </row>
    <row r="317" spans="1:10">
      <c r="A317" s="181"/>
      <c r="B317" s="181"/>
      <c r="C317" s="182"/>
      <c r="D317" s="181"/>
      <c r="E317" s="183"/>
      <c r="F317" s="184"/>
      <c r="G317" s="183"/>
      <c r="H317" s="185">
        <f t="shared" si="4"/>
        <v>0</v>
      </c>
      <c r="I317" s="189"/>
      <c r="J317" s="181"/>
    </row>
    <row r="318" spans="1:10">
      <c r="A318" s="181"/>
      <c r="B318" s="181"/>
      <c r="C318" s="182"/>
      <c r="D318" s="181"/>
      <c r="E318" s="183"/>
      <c r="F318" s="184"/>
      <c r="G318" s="183"/>
      <c r="H318" s="185">
        <f t="shared" si="4"/>
        <v>0</v>
      </c>
      <c r="I318" s="189"/>
      <c r="J318" s="181"/>
    </row>
    <row r="319" spans="1:10">
      <c r="A319" s="181"/>
      <c r="B319" s="181"/>
      <c r="C319" s="182"/>
      <c r="D319" s="181"/>
      <c r="E319" s="183"/>
      <c r="F319" s="184"/>
      <c r="G319" s="183"/>
      <c r="H319" s="185">
        <f t="shared" si="4"/>
        <v>0</v>
      </c>
      <c r="I319" s="189"/>
      <c r="J319" s="181"/>
    </row>
    <row r="320" spans="1:10">
      <c r="A320" s="181"/>
      <c r="B320" s="181"/>
      <c r="C320" s="182"/>
      <c r="D320" s="181"/>
      <c r="E320" s="183"/>
      <c r="F320" s="184"/>
      <c r="G320" s="183"/>
      <c r="H320" s="185">
        <f t="shared" si="4"/>
        <v>0</v>
      </c>
      <c r="I320" s="189"/>
      <c r="J320" s="181"/>
    </row>
    <row r="321" spans="1:10">
      <c r="A321" s="181"/>
      <c r="B321" s="181"/>
      <c r="C321" s="182"/>
      <c r="D321" s="181"/>
      <c r="E321" s="183"/>
      <c r="F321" s="184"/>
      <c r="G321" s="183"/>
      <c r="H321" s="185">
        <f t="shared" si="4"/>
        <v>0</v>
      </c>
      <c r="I321" s="189"/>
      <c r="J321" s="181"/>
    </row>
    <row r="322" spans="1:10">
      <c r="A322" s="181"/>
      <c r="B322" s="181"/>
      <c r="C322" s="182"/>
      <c r="D322" s="181"/>
      <c r="E322" s="183"/>
      <c r="F322" s="184"/>
      <c r="G322" s="183"/>
      <c r="H322" s="185">
        <f t="shared" si="4"/>
        <v>0</v>
      </c>
      <c r="I322" s="189"/>
      <c r="J322" s="181"/>
    </row>
    <row r="323" spans="1:10">
      <c r="A323" s="181"/>
      <c r="B323" s="181"/>
      <c r="C323" s="182"/>
      <c r="D323" s="181"/>
      <c r="E323" s="183"/>
      <c r="F323" s="184"/>
      <c r="G323" s="183"/>
      <c r="H323" s="185">
        <f t="shared" si="4"/>
        <v>0</v>
      </c>
      <c r="I323" s="189"/>
      <c r="J323" s="181"/>
    </row>
    <row r="324" spans="1:10">
      <c r="A324" s="181"/>
      <c r="B324" s="181"/>
      <c r="C324" s="182"/>
      <c r="D324" s="181"/>
      <c r="E324" s="183"/>
      <c r="F324" s="184"/>
      <c r="G324" s="183"/>
      <c r="H324" s="185">
        <f t="shared" ref="H324:H387" si="5">ROUND(+E324*G324,0)</f>
        <v>0</v>
      </c>
      <c r="I324" s="189"/>
      <c r="J324" s="181"/>
    </row>
    <row r="325" spans="1:10">
      <c r="A325" s="181"/>
      <c r="B325" s="181"/>
      <c r="C325" s="182"/>
      <c r="D325" s="181"/>
      <c r="E325" s="183"/>
      <c r="F325" s="184"/>
      <c r="G325" s="183"/>
      <c r="H325" s="185">
        <f t="shared" si="5"/>
        <v>0</v>
      </c>
      <c r="I325" s="189"/>
      <c r="J325" s="181"/>
    </row>
    <row r="326" spans="1:10">
      <c r="A326" s="181"/>
      <c r="B326" s="181"/>
      <c r="C326" s="182"/>
      <c r="D326" s="181"/>
      <c r="E326" s="183"/>
      <c r="F326" s="184"/>
      <c r="G326" s="183"/>
      <c r="H326" s="185">
        <f t="shared" si="5"/>
        <v>0</v>
      </c>
      <c r="I326" s="189"/>
      <c r="J326" s="181"/>
    </row>
    <row r="327" spans="1:10">
      <c r="A327" s="181"/>
      <c r="B327" s="181"/>
      <c r="C327" s="182"/>
      <c r="D327" s="181"/>
      <c r="E327" s="183"/>
      <c r="F327" s="184"/>
      <c r="G327" s="183"/>
      <c r="H327" s="185">
        <f t="shared" si="5"/>
        <v>0</v>
      </c>
      <c r="I327" s="189"/>
      <c r="J327" s="181"/>
    </row>
    <row r="328" spans="1:10">
      <c r="A328" s="181"/>
      <c r="B328" s="181"/>
      <c r="C328" s="182"/>
      <c r="D328" s="181"/>
      <c r="E328" s="183"/>
      <c r="F328" s="184"/>
      <c r="G328" s="183"/>
      <c r="H328" s="185">
        <f t="shared" si="5"/>
        <v>0</v>
      </c>
      <c r="I328" s="189"/>
      <c r="J328" s="181"/>
    </row>
    <row r="329" spans="1:10">
      <c r="A329" s="181"/>
      <c r="B329" s="181"/>
      <c r="C329" s="182"/>
      <c r="D329" s="181"/>
      <c r="E329" s="183"/>
      <c r="F329" s="184"/>
      <c r="G329" s="183"/>
      <c r="H329" s="185">
        <f t="shared" si="5"/>
        <v>0</v>
      </c>
      <c r="I329" s="189"/>
      <c r="J329" s="181"/>
    </row>
    <row r="330" spans="1:10">
      <c r="A330" s="181"/>
      <c r="B330" s="181"/>
      <c r="C330" s="182"/>
      <c r="D330" s="181"/>
      <c r="E330" s="183"/>
      <c r="F330" s="184"/>
      <c r="G330" s="183"/>
      <c r="H330" s="185">
        <f t="shared" si="5"/>
        <v>0</v>
      </c>
      <c r="I330" s="189"/>
      <c r="J330" s="181"/>
    </row>
    <row r="331" spans="1:10">
      <c r="A331" s="181"/>
      <c r="B331" s="181"/>
      <c r="C331" s="182"/>
      <c r="D331" s="181"/>
      <c r="E331" s="183"/>
      <c r="F331" s="184"/>
      <c r="G331" s="183"/>
      <c r="H331" s="185">
        <f t="shared" si="5"/>
        <v>0</v>
      </c>
      <c r="I331" s="189"/>
      <c r="J331" s="181"/>
    </row>
    <row r="332" spans="1:10">
      <c r="A332" s="181"/>
      <c r="B332" s="181"/>
      <c r="C332" s="182"/>
      <c r="D332" s="181"/>
      <c r="E332" s="183"/>
      <c r="F332" s="184"/>
      <c r="G332" s="183"/>
      <c r="H332" s="185">
        <f t="shared" si="5"/>
        <v>0</v>
      </c>
      <c r="I332" s="189"/>
      <c r="J332" s="181"/>
    </row>
    <row r="333" spans="1:10">
      <c r="A333" s="181"/>
      <c r="B333" s="181"/>
      <c r="C333" s="182"/>
      <c r="D333" s="181"/>
      <c r="E333" s="183"/>
      <c r="F333" s="184"/>
      <c r="G333" s="183"/>
      <c r="H333" s="185">
        <f t="shared" si="5"/>
        <v>0</v>
      </c>
      <c r="I333" s="189"/>
      <c r="J333" s="181"/>
    </row>
    <row r="334" spans="1:10">
      <c r="A334" s="181"/>
      <c r="B334" s="181"/>
      <c r="C334" s="182"/>
      <c r="D334" s="181"/>
      <c r="E334" s="183"/>
      <c r="F334" s="184"/>
      <c r="G334" s="183"/>
      <c r="H334" s="185">
        <f t="shared" si="5"/>
        <v>0</v>
      </c>
      <c r="I334" s="189"/>
      <c r="J334" s="181"/>
    </row>
    <row r="335" spans="1:10">
      <c r="A335" s="181"/>
      <c r="B335" s="181"/>
      <c r="C335" s="182"/>
      <c r="D335" s="181"/>
      <c r="E335" s="183"/>
      <c r="F335" s="184"/>
      <c r="G335" s="183"/>
      <c r="H335" s="185">
        <f t="shared" si="5"/>
        <v>0</v>
      </c>
      <c r="I335" s="189"/>
      <c r="J335" s="181"/>
    </row>
    <row r="336" spans="1:10">
      <c r="A336" s="181"/>
      <c r="B336" s="181"/>
      <c r="C336" s="182"/>
      <c r="D336" s="181"/>
      <c r="E336" s="183"/>
      <c r="F336" s="184"/>
      <c r="G336" s="183"/>
      <c r="H336" s="185">
        <f t="shared" si="5"/>
        <v>0</v>
      </c>
      <c r="I336" s="189"/>
      <c r="J336" s="181"/>
    </row>
    <row r="337" spans="1:10">
      <c r="A337" s="181"/>
      <c r="B337" s="181"/>
      <c r="C337" s="182"/>
      <c r="D337" s="181"/>
      <c r="E337" s="183"/>
      <c r="F337" s="184"/>
      <c r="G337" s="183"/>
      <c r="H337" s="185">
        <f t="shared" si="5"/>
        <v>0</v>
      </c>
      <c r="I337" s="189"/>
      <c r="J337" s="181"/>
    </row>
    <row r="338" spans="1:10">
      <c r="A338" s="181"/>
      <c r="B338" s="181"/>
      <c r="C338" s="182"/>
      <c r="D338" s="181"/>
      <c r="E338" s="183"/>
      <c r="F338" s="184"/>
      <c r="G338" s="183"/>
      <c r="H338" s="185">
        <f t="shared" si="5"/>
        <v>0</v>
      </c>
      <c r="I338" s="189"/>
      <c r="J338" s="181"/>
    </row>
    <row r="339" spans="1:10">
      <c r="A339" s="181"/>
      <c r="B339" s="181"/>
      <c r="C339" s="182"/>
      <c r="D339" s="181"/>
      <c r="E339" s="183"/>
      <c r="F339" s="184"/>
      <c r="G339" s="183"/>
      <c r="H339" s="185">
        <f t="shared" si="5"/>
        <v>0</v>
      </c>
      <c r="I339" s="189"/>
      <c r="J339" s="181"/>
    </row>
    <row r="340" spans="1:10">
      <c r="A340" s="181"/>
      <c r="B340" s="181"/>
      <c r="C340" s="182"/>
      <c r="D340" s="181"/>
      <c r="E340" s="183"/>
      <c r="F340" s="184"/>
      <c r="G340" s="183"/>
      <c r="H340" s="185">
        <f t="shared" si="5"/>
        <v>0</v>
      </c>
      <c r="I340" s="189"/>
      <c r="J340" s="181"/>
    </row>
    <row r="341" spans="1:10">
      <c r="A341" s="181"/>
      <c r="B341" s="181"/>
      <c r="C341" s="182"/>
      <c r="D341" s="181"/>
      <c r="E341" s="183"/>
      <c r="F341" s="184"/>
      <c r="G341" s="183"/>
      <c r="H341" s="185">
        <f t="shared" si="5"/>
        <v>0</v>
      </c>
      <c r="I341" s="189"/>
      <c r="J341" s="181"/>
    </row>
    <row r="342" spans="1:10">
      <c r="A342" s="181"/>
      <c r="B342" s="181"/>
      <c r="C342" s="182"/>
      <c r="D342" s="181"/>
      <c r="E342" s="183"/>
      <c r="F342" s="184"/>
      <c r="G342" s="183"/>
      <c r="H342" s="185">
        <f t="shared" si="5"/>
        <v>0</v>
      </c>
      <c r="I342" s="189"/>
      <c r="J342" s="181"/>
    </row>
    <row r="343" spans="1:10">
      <c r="A343" s="181"/>
      <c r="B343" s="181"/>
      <c r="C343" s="182"/>
      <c r="D343" s="181"/>
      <c r="E343" s="183"/>
      <c r="F343" s="184"/>
      <c r="G343" s="183"/>
      <c r="H343" s="185">
        <f t="shared" si="5"/>
        <v>0</v>
      </c>
      <c r="I343" s="189"/>
      <c r="J343" s="181"/>
    </row>
    <row r="344" spans="1:10">
      <c r="A344" s="181"/>
      <c r="B344" s="181"/>
      <c r="C344" s="182"/>
      <c r="D344" s="181"/>
      <c r="E344" s="183"/>
      <c r="F344" s="184"/>
      <c r="G344" s="183"/>
      <c r="H344" s="185">
        <f t="shared" si="5"/>
        <v>0</v>
      </c>
      <c r="I344" s="189"/>
      <c r="J344" s="181"/>
    </row>
    <row r="345" spans="1:10">
      <c r="A345" s="181"/>
      <c r="B345" s="181"/>
      <c r="C345" s="182"/>
      <c r="D345" s="181"/>
      <c r="E345" s="183"/>
      <c r="F345" s="184"/>
      <c r="G345" s="183"/>
      <c r="H345" s="185">
        <f t="shared" si="5"/>
        <v>0</v>
      </c>
      <c r="I345" s="189"/>
      <c r="J345" s="181"/>
    </row>
    <row r="346" spans="1:10">
      <c r="A346" s="181"/>
      <c r="B346" s="181"/>
      <c r="C346" s="182"/>
      <c r="D346" s="181"/>
      <c r="E346" s="183"/>
      <c r="F346" s="184"/>
      <c r="G346" s="183"/>
      <c r="H346" s="185">
        <f t="shared" si="5"/>
        <v>0</v>
      </c>
      <c r="I346" s="189"/>
      <c r="J346" s="181"/>
    </row>
    <row r="347" spans="1:10">
      <c r="A347" s="181"/>
      <c r="B347" s="181"/>
      <c r="C347" s="182"/>
      <c r="D347" s="181"/>
      <c r="E347" s="183"/>
      <c r="F347" s="184"/>
      <c r="G347" s="183"/>
      <c r="H347" s="185">
        <f t="shared" si="5"/>
        <v>0</v>
      </c>
      <c r="I347" s="189"/>
      <c r="J347" s="181"/>
    </row>
    <row r="348" spans="1:10">
      <c r="A348" s="181"/>
      <c r="B348" s="181"/>
      <c r="C348" s="182"/>
      <c r="D348" s="181"/>
      <c r="E348" s="183"/>
      <c r="F348" s="184"/>
      <c r="G348" s="183"/>
      <c r="H348" s="185">
        <f t="shared" si="5"/>
        <v>0</v>
      </c>
      <c r="I348" s="189"/>
      <c r="J348" s="181"/>
    </row>
    <row r="349" spans="1:10">
      <c r="A349" s="181"/>
      <c r="B349" s="181"/>
      <c r="C349" s="182"/>
      <c r="D349" s="181"/>
      <c r="E349" s="183"/>
      <c r="F349" s="184"/>
      <c r="G349" s="183"/>
      <c r="H349" s="185">
        <f t="shared" si="5"/>
        <v>0</v>
      </c>
      <c r="I349" s="189"/>
      <c r="J349" s="181"/>
    </row>
    <row r="350" spans="1:10">
      <c r="A350" s="181"/>
      <c r="B350" s="181"/>
      <c r="C350" s="182"/>
      <c r="D350" s="181"/>
      <c r="E350" s="183"/>
      <c r="F350" s="184"/>
      <c r="G350" s="183"/>
      <c r="H350" s="185">
        <f t="shared" si="5"/>
        <v>0</v>
      </c>
      <c r="I350" s="189"/>
      <c r="J350" s="181"/>
    </row>
    <row r="351" spans="1:10">
      <c r="A351" s="181"/>
      <c r="B351" s="181"/>
      <c r="C351" s="182"/>
      <c r="D351" s="181"/>
      <c r="E351" s="183"/>
      <c r="F351" s="184"/>
      <c r="G351" s="183"/>
      <c r="H351" s="185">
        <f t="shared" si="5"/>
        <v>0</v>
      </c>
      <c r="I351" s="189"/>
      <c r="J351" s="181"/>
    </row>
    <row r="352" spans="1:10">
      <c r="A352" s="181"/>
      <c r="B352" s="181"/>
      <c r="C352" s="182"/>
      <c r="D352" s="181"/>
      <c r="E352" s="183"/>
      <c r="F352" s="184"/>
      <c r="G352" s="183"/>
      <c r="H352" s="185">
        <f t="shared" si="5"/>
        <v>0</v>
      </c>
      <c r="I352" s="189"/>
      <c r="J352" s="181"/>
    </row>
    <row r="353" spans="1:10">
      <c r="A353" s="181"/>
      <c r="B353" s="181"/>
      <c r="C353" s="182"/>
      <c r="D353" s="181"/>
      <c r="E353" s="183"/>
      <c r="F353" s="184"/>
      <c r="G353" s="183"/>
      <c r="H353" s="185">
        <f t="shared" si="5"/>
        <v>0</v>
      </c>
      <c r="I353" s="189"/>
      <c r="J353" s="181"/>
    </row>
    <row r="354" spans="1:10">
      <c r="A354" s="181"/>
      <c r="B354" s="181"/>
      <c r="C354" s="182"/>
      <c r="D354" s="181"/>
      <c r="E354" s="183"/>
      <c r="F354" s="184"/>
      <c r="G354" s="183"/>
      <c r="H354" s="185">
        <f t="shared" si="5"/>
        <v>0</v>
      </c>
      <c r="I354" s="189"/>
      <c r="J354" s="181"/>
    </row>
    <row r="355" spans="1:10">
      <c r="A355" s="181"/>
      <c r="B355" s="181"/>
      <c r="C355" s="182"/>
      <c r="D355" s="181"/>
      <c r="E355" s="183"/>
      <c r="F355" s="184"/>
      <c r="G355" s="183"/>
      <c r="H355" s="185">
        <f t="shared" si="5"/>
        <v>0</v>
      </c>
      <c r="I355" s="189"/>
      <c r="J355" s="181"/>
    </row>
    <row r="356" spans="1:10">
      <c r="A356" s="181"/>
      <c r="B356" s="181"/>
      <c r="C356" s="182"/>
      <c r="D356" s="181"/>
      <c r="E356" s="183"/>
      <c r="F356" s="184"/>
      <c r="G356" s="183"/>
      <c r="H356" s="185">
        <f t="shared" si="5"/>
        <v>0</v>
      </c>
      <c r="I356" s="189"/>
      <c r="J356" s="181"/>
    </row>
    <row r="357" spans="1:10">
      <c r="A357" s="181"/>
      <c r="B357" s="181"/>
      <c r="C357" s="182"/>
      <c r="D357" s="181"/>
      <c r="E357" s="183"/>
      <c r="F357" s="184"/>
      <c r="G357" s="183"/>
      <c r="H357" s="185">
        <f t="shared" si="5"/>
        <v>0</v>
      </c>
      <c r="I357" s="189"/>
      <c r="J357" s="181"/>
    </row>
    <row r="358" spans="1:10">
      <c r="A358" s="181"/>
      <c r="B358" s="181"/>
      <c r="C358" s="182"/>
      <c r="D358" s="181"/>
      <c r="E358" s="183"/>
      <c r="F358" s="184"/>
      <c r="G358" s="183"/>
      <c r="H358" s="185">
        <f t="shared" si="5"/>
        <v>0</v>
      </c>
      <c r="I358" s="189"/>
      <c r="J358" s="181"/>
    </row>
    <row r="359" spans="1:10">
      <c r="A359" s="181"/>
      <c r="B359" s="181"/>
      <c r="C359" s="182"/>
      <c r="D359" s="181"/>
      <c r="E359" s="183"/>
      <c r="F359" s="184"/>
      <c r="G359" s="183"/>
      <c r="H359" s="185">
        <f t="shared" si="5"/>
        <v>0</v>
      </c>
      <c r="I359" s="189"/>
      <c r="J359" s="181"/>
    </row>
    <row r="360" spans="1:10">
      <c r="A360" s="181"/>
      <c r="B360" s="181"/>
      <c r="C360" s="182"/>
      <c r="D360" s="181"/>
      <c r="E360" s="183"/>
      <c r="F360" s="184"/>
      <c r="G360" s="183"/>
      <c r="H360" s="185">
        <f t="shared" si="5"/>
        <v>0</v>
      </c>
      <c r="I360" s="189"/>
      <c r="J360" s="181"/>
    </row>
    <row r="361" spans="1:10">
      <c r="A361" s="181"/>
      <c r="B361" s="181"/>
      <c r="C361" s="182"/>
      <c r="D361" s="181"/>
      <c r="E361" s="183"/>
      <c r="F361" s="184"/>
      <c r="G361" s="183"/>
      <c r="H361" s="185">
        <f t="shared" si="5"/>
        <v>0</v>
      </c>
      <c r="I361" s="189"/>
      <c r="J361" s="181"/>
    </row>
    <row r="362" spans="1:10">
      <c r="A362" s="181"/>
      <c r="B362" s="181"/>
      <c r="C362" s="182"/>
      <c r="D362" s="181"/>
      <c r="E362" s="183"/>
      <c r="F362" s="184"/>
      <c r="G362" s="183"/>
      <c r="H362" s="185">
        <f t="shared" si="5"/>
        <v>0</v>
      </c>
      <c r="I362" s="189"/>
      <c r="J362" s="181"/>
    </row>
    <row r="363" spans="1:10">
      <c r="A363" s="181"/>
      <c r="B363" s="181"/>
      <c r="C363" s="182"/>
      <c r="D363" s="181"/>
      <c r="E363" s="183"/>
      <c r="F363" s="184"/>
      <c r="G363" s="183"/>
      <c r="H363" s="185">
        <f t="shared" si="5"/>
        <v>0</v>
      </c>
      <c r="I363" s="189"/>
      <c r="J363" s="181"/>
    </row>
    <row r="364" spans="1:10">
      <c r="A364" s="181"/>
      <c r="B364" s="181"/>
      <c r="C364" s="182"/>
      <c r="D364" s="181"/>
      <c r="E364" s="183"/>
      <c r="F364" s="184"/>
      <c r="G364" s="183"/>
      <c r="H364" s="185">
        <f t="shared" si="5"/>
        <v>0</v>
      </c>
      <c r="I364" s="189"/>
      <c r="J364" s="181"/>
    </row>
    <row r="365" spans="1:10">
      <c r="A365" s="181"/>
      <c r="B365" s="181"/>
      <c r="C365" s="182"/>
      <c r="D365" s="181"/>
      <c r="E365" s="183"/>
      <c r="F365" s="184"/>
      <c r="G365" s="183"/>
      <c r="H365" s="185">
        <f t="shared" si="5"/>
        <v>0</v>
      </c>
      <c r="I365" s="189"/>
      <c r="J365" s="181"/>
    </row>
    <row r="366" spans="1:10">
      <c r="A366" s="181"/>
      <c r="B366" s="181"/>
      <c r="C366" s="182"/>
      <c r="D366" s="181"/>
      <c r="E366" s="183"/>
      <c r="F366" s="184"/>
      <c r="G366" s="183"/>
      <c r="H366" s="185">
        <f t="shared" si="5"/>
        <v>0</v>
      </c>
      <c r="I366" s="189"/>
      <c r="J366" s="181"/>
    </row>
    <row r="367" spans="1:10">
      <c r="A367" s="181"/>
      <c r="B367" s="181"/>
      <c r="C367" s="182"/>
      <c r="D367" s="181"/>
      <c r="E367" s="183"/>
      <c r="F367" s="184"/>
      <c r="G367" s="183"/>
      <c r="H367" s="185">
        <f t="shared" si="5"/>
        <v>0</v>
      </c>
      <c r="I367" s="189"/>
      <c r="J367" s="181"/>
    </row>
    <row r="368" spans="1:10">
      <c r="A368" s="181"/>
      <c r="B368" s="181"/>
      <c r="C368" s="182"/>
      <c r="D368" s="181"/>
      <c r="E368" s="183"/>
      <c r="F368" s="184"/>
      <c r="G368" s="183"/>
      <c r="H368" s="185">
        <f t="shared" si="5"/>
        <v>0</v>
      </c>
      <c r="I368" s="189"/>
      <c r="J368" s="181"/>
    </row>
    <row r="369" spans="1:10">
      <c r="A369" s="181"/>
      <c r="B369" s="181"/>
      <c r="C369" s="182"/>
      <c r="D369" s="181"/>
      <c r="E369" s="183"/>
      <c r="F369" s="184"/>
      <c r="G369" s="183"/>
      <c r="H369" s="185">
        <f t="shared" si="5"/>
        <v>0</v>
      </c>
      <c r="I369" s="189"/>
      <c r="J369" s="181"/>
    </row>
    <row r="370" spans="1:10">
      <c r="A370" s="181"/>
      <c r="B370" s="181"/>
      <c r="C370" s="182"/>
      <c r="D370" s="181"/>
      <c r="E370" s="183"/>
      <c r="F370" s="184"/>
      <c r="G370" s="183"/>
      <c r="H370" s="185">
        <f t="shared" si="5"/>
        <v>0</v>
      </c>
      <c r="I370" s="189"/>
      <c r="J370" s="181"/>
    </row>
    <row r="371" spans="1:10">
      <c r="A371" s="181"/>
      <c r="B371" s="181"/>
      <c r="C371" s="182"/>
      <c r="D371" s="181"/>
      <c r="E371" s="183"/>
      <c r="F371" s="184"/>
      <c r="G371" s="183"/>
      <c r="H371" s="185">
        <f t="shared" si="5"/>
        <v>0</v>
      </c>
      <c r="I371" s="189"/>
      <c r="J371" s="181"/>
    </row>
    <row r="372" spans="1:10">
      <c r="A372" s="181"/>
      <c r="B372" s="181"/>
      <c r="C372" s="182"/>
      <c r="D372" s="181"/>
      <c r="E372" s="183"/>
      <c r="F372" s="184"/>
      <c r="G372" s="183"/>
      <c r="H372" s="185">
        <f t="shared" si="5"/>
        <v>0</v>
      </c>
      <c r="I372" s="189"/>
      <c r="J372" s="181"/>
    </row>
    <row r="373" spans="1:10">
      <c r="A373" s="181"/>
      <c r="B373" s="181"/>
      <c r="C373" s="182"/>
      <c r="D373" s="181"/>
      <c r="E373" s="183"/>
      <c r="F373" s="184"/>
      <c r="G373" s="183"/>
      <c r="H373" s="185">
        <f t="shared" si="5"/>
        <v>0</v>
      </c>
      <c r="I373" s="189"/>
      <c r="J373" s="181"/>
    </row>
    <row r="374" spans="1:10">
      <c r="A374" s="181"/>
      <c r="B374" s="181"/>
      <c r="C374" s="182"/>
      <c r="D374" s="181"/>
      <c r="E374" s="183"/>
      <c r="F374" s="184"/>
      <c r="G374" s="183"/>
      <c r="H374" s="185">
        <f t="shared" si="5"/>
        <v>0</v>
      </c>
      <c r="I374" s="189"/>
      <c r="J374" s="181"/>
    </row>
    <row r="375" spans="1:10">
      <c r="A375" s="181"/>
      <c r="B375" s="181"/>
      <c r="C375" s="182"/>
      <c r="D375" s="181"/>
      <c r="E375" s="183"/>
      <c r="F375" s="184"/>
      <c r="G375" s="183"/>
      <c r="H375" s="185">
        <f t="shared" si="5"/>
        <v>0</v>
      </c>
      <c r="I375" s="189"/>
      <c r="J375" s="181"/>
    </row>
    <row r="376" spans="1:10">
      <c r="A376" s="181"/>
      <c r="B376" s="181"/>
      <c r="C376" s="182"/>
      <c r="D376" s="181"/>
      <c r="E376" s="183"/>
      <c r="F376" s="184"/>
      <c r="G376" s="183"/>
      <c r="H376" s="185">
        <f t="shared" si="5"/>
        <v>0</v>
      </c>
      <c r="I376" s="189"/>
      <c r="J376" s="181"/>
    </row>
    <row r="377" spans="1:10">
      <c r="A377" s="181"/>
      <c r="B377" s="181"/>
      <c r="C377" s="182"/>
      <c r="D377" s="181"/>
      <c r="E377" s="183"/>
      <c r="F377" s="184"/>
      <c r="G377" s="183"/>
      <c r="H377" s="185">
        <f t="shared" si="5"/>
        <v>0</v>
      </c>
      <c r="I377" s="189"/>
      <c r="J377" s="181"/>
    </row>
    <row r="378" spans="1:10">
      <c r="A378" s="181"/>
      <c r="B378" s="181"/>
      <c r="C378" s="182"/>
      <c r="D378" s="181"/>
      <c r="E378" s="183"/>
      <c r="F378" s="184"/>
      <c r="G378" s="183"/>
      <c r="H378" s="185">
        <f t="shared" si="5"/>
        <v>0</v>
      </c>
      <c r="I378" s="189"/>
      <c r="J378" s="181"/>
    </row>
    <row r="379" spans="1:10">
      <c r="A379" s="181"/>
      <c r="B379" s="181"/>
      <c r="C379" s="182"/>
      <c r="D379" s="181"/>
      <c r="E379" s="183"/>
      <c r="F379" s="184"/>
      <c r="G379" s="183"/>
      <c r="H379" s="185">
        <f t="shared" si="5"/>
        <v>0</v>
      </c>
      <c r="I379" s="189"/>
      <c r="J379" s="181"/>
    </row>
    <row r="380" spans="1:10">
      <c r="A380" s="181"/>
      <c r="B380" s="181"/>
      <c r="C380" s="182"/>
      <c r="D380" s="181"/>
      <c r="E380" s="183"/>
      <c r="F380" s="184"/>
      <c r="G380" s="183"/>
      <c r="H380" s="185">
        <f t="shared" si="5"/>
        <v>0</v>
      </c>
      <c r="I380" s="189"/>
      <c r="J380" s="181"/>
    </row>
    <row r="381" spans="1:10">
      <c r="A381" s="181"/>
      <c r="B381" s="181"/>
      <c r="C381" s="182"/>
      <c r="D381" s="181"/>
      <c r="E381" s="183"/>
      <c r="F381" s="184"/>
      <c r="G381" s="183"/>
      <c r="H381" s="185">
        <f t="shared" si="5"/>
        <v>0</v>
      </c>
      <c r="I381" s="189"/>
      <c r="J381" s="181"/>
    </row>
    <row r="382" spans="1:10">
      <c r="A382" s="181"/>
      <c r="B382" s="181"/>
      <c r="C382" s="182"/>
      <c r="D382" s="181"/>
      <c r="E382" s="183"/>
      <c r="F382" s="184"/>
      <c r="G382" s="183"/>
      <c r="H382" s="185">
        <f t="shared" si="5"/>
        <v>0</v>
      </c>
      <c r="I382" s="189"/>
      <c r="J382" s="181"/>
    </row>
    <row r="383" spans="1:10">
      <c r="A383" s="181"/>
      <c r="B383" s="181"/>
      <c r="C383" s="182"/>
      <c r="D383" s="181"/>
      <c r="E383" s="183"/>
      <c r="F383" s="184"/>
      <c r="G383" s="183"/>
      <c r="H383" s="185">
        <f t="shared" si="5"/>
        <v>0</v>
      </c>
      <c r="I383" s="189"/>
      <c r="J383" s="181"/>
    </row>
    <row r="384" spans="1:10">
      <c r="A384" s="181"/>
      <c r="B384" s="181"/>
      <c r="C384" s="182"/>
      <c r="D384" s="181"/>
      <c r="E384" s="183"/>
      <c r="F384" s="184"/>
      <c r="G384" s="183"/>
      <c r="H384" s="185">
        <f t="shared" si="5"/>
        <v>0</v>
      </c>
      <c r="I384" s="189"/>
      <c r="J384" s="181"/>
    </row>
    <row r="385" spans="1:10">
      <c r="A385" s="181"/>
      <c r="B385" s="181"/>
      <c r="C385" s="182"/>
      <c r="D385" s="181"/>
      <c r="E385" s="183"/>
      <c r="F385" s="184"/>
      <c r="G385" s="183"/>
      <c r="H385" s="185">
        <f t="shared" si="5"/>
        <v>0</v>
      </c>
      <c r="I385" s="189"/>
      <c r="J385" s="181"/>
    </row>
    <row r="386" spans="1:10">
      <c r="A386" s="181"/>
      <c r="B386" s="181"/>
      <c r="C386" s="182"/>
      <c r="D386" s="181"/>
      <c r="E386" s="183"/>
      <c r="F386" s="184"/>
      <c r="G386" s="183"/>
      <c r="H386" s="185">
        <f t="shared" si="5"/>
        <v>0</v>
      </c>
      <c r="I386" s="189"/>
      <c r="J386" s="181"/>
    </row>
    <row r="387" spans="1:10">
      <c r="A387" s="181"/>
      <c r="B387" s="181"/>
      <c r="C387" s="182"/>
      <c r="D387" s="181"/>
      <c r="E387" s="183"/>
      <c r="F387" s="184"/>
      <c r="G387" s="183"/>
      <c r="H387" s="185">
        <f t="shared" si="5"/>
        <v>0</v>
      </c>
      <c r="I387" s="189"/>
      <c r="J387" s="181"/>
    </row>
    <row r="388" spans="1:10">
      <c r="A388" s="181"/>
      <c r="B388" s="181"/>
      <c r="C388" s="182"/>
      <c r="D388" s="181"/>
      <c r="E388" s="183"/>
      <c r="F388" s="184"/>
      <c r="G388" s="183"/>
      <c r="H388" s="185">
        <f t="shared" ref="H388:H451" si="6">ROUND(+E388*G388,0)</f>
        <v>0</v>
      </c>
      <c r="I388" s="189"/>
      <c r="J388" s="181"/>
    </row>
    <row r="389" spans="1:10">
      <c r="A389" s="181"/>
      <c r="B389" s="181"/>
      <c r="C389" s="182"/>
      <c r="D389" s="181"/>
      <c r="E389" s="183"/>
      <c r="F389" s="184"/>
      <c r="G389" s="183"/>
      <c r="H389" s="185">
        <f t="shared" si="6"/>
        <v>0</v>
      </c>
      <c r="I389" s="189"/>
      <c r="J389" s="181"/>
    </row>
    <row r="390" spans="1:10">
      <c r="A390" s="181"/>
      <c r="B390" s="181"/>
      <c r="C390" s="182"/>
      <c r="D390" s="181"/>
      <c r="E390" s="183"/>
      <c r="F390" s="184"/>
      <c r="G390" s="183"/>
      <c r="H390" s="185">
        <f t="shared" si="6"/>
        <v>0</v>
      </c>
      <c r="I390" s="189"/>
      <c r="J390" s="181"/>
    </row>
    <row r="391" spans="1:10">
      <c r="A391" s="181"/>
      <c r="B391" s="181"/>
      <c r="C391" s="182"/>
      <c r="D391" s="181"/>
      <c r="E391" s="183"/>
      <c r="F391" s="184"/>
      <c r="G391" s="183"/>
      <c r="H391" s="185">
        <f t="shared" si="6"/>
        <v>0</v>
      </c>
      <c r="I391" s="189"/>
      <c r="J391" s="181"/>
    </row>
    <row r="392" spans="1:10">
      <c r="A392" s="181"/>
      <c r="B392" s="181"/>
      <c r="C392" s="182"/>
      <c r="D392" s="181"/>
      <c r="E392" s="183"/>
      <c r="F392" s="184"/>
      <c r="G392" s="183"/>
      <c r="H392" s="185">
        <f t="shared" si="6"/>
        <v>0</v>
      </c>
      <c r="I392" s="189"/>
      <c r="J392" s="181"/>
    </row>
    <row r="393" spans="1:10">
      <c r="A393" s="181"/>
      <c r="B393" s="181"/>
      <c r="C393" s="182"/>
      <c r="D393" s="181"/>
      <c r="E393" s="183"/>
      <c r="F393" s="184"/>
      <c r="G393" s="183"/>
      <c r="H393" s="185">
        <f t="shared" si="6"/>
        <v>0</v>
      </c>
      <c r="I393" s="189"/>
      <c r="J393" s="181"/>
    </row>
    <row r="394" spans="1:10">
      <c r="A394" s="181"/>
      <c r="B394" s="181"/>
      <c r="C394" s="182"/>
      <c r="D394" s="181"/>
      <c r="E394" s="183"/>
      <c r="F394" s="184"/>
      <c r="G394" s="183"/>
      <c r="H394" s="185">
        <f t="shared" si="6"/>
        <v>0</v>
      </c>
      <c r="I394" s="189"/>
      <c r="J394" s="181"/>
    </row>
    <row r="395" spans="1:10">
      <c r="A395" s="181"/>
      <c r="B395" s="181"/>
      <c r="C395" s="182"/>
      <c r="D395" s="181"/>
      <c r="E395" s="183"/>
      <c r="F395" s="184"/>
      <c r="G395" s="183"/>
      <c r="H395" s="185">
        <f t="shared" si="6"/>
        <v>0</v>
      </c>
      <c r="I395" s="189"/>
      <c r="J395" s="181"/>
    </row>
    <row r="396" spans="1:10">
      <c r="A396" s="181"/>
      <c r="B396" s="181"/>
      <c r="C396" s="182"/>
      <c r="D396" s="181"/>
      <c r="E396" s="183"/>
      <c r="F396" s="184"/>
      <c r="G396" s="183"/>
      <c r="H396" s="185">
        <f t="shared" si="6"/>
        <v>0</v>
      </c>
      <c r="I396" s="189"/>
      <c r="J396" s="181"/>
    </row>
    <row r="397" spans="1:10">
      <c r="A397" s="181"/>
      <c r="B397" s="181"/>
      <c r="C397" s="182"/>
      <c r="D397" s="181"/>
      <c r="E397" s="183"/>
      <c r="F397" s="184"/>
      <c r="G397" s="183"/>
      <c r="H397" s="185">
        <f t="shared" si="6"/>
        <v>0</v>
      </c>
      <c r="I397" s="189"/>
      <c r="J397" s="181"/>
    </row>
    <row r="398" spans="1:10">
      <c r="A398" s="181"/>
      <c r="B398" s="181"/>
      <c r="C398" s="182"/>
      <c r="D398" s="181"/>
      <c r="E398" s="183"/>
      <c r="F398" s="184"/>
      <c r="G398" s="183"/>
      <c r="H398" s="185">
        <f t="shared" si="6"/>
        <v>0</v>
      </c>
      <c r="I398" s="189"/>
      <c r="J398" s="181"/>
    </row>
    <row r="399" spans="1:10">
      <c r="A399" s="181"/>
      <c r="B399" s="181"/>
      <c r="C399" s="182"/>
      <c r="D399" s="181"/>
      <c r="E399" s="183"/>
      <c r="F399" s="184"/>
      <c r="G399" s="183"/>
      <c r="H399" s="185">
        <f t="shared" si="6"/>
        <v>0</v>
      </c>
      <c r="I399" s="189"/>
      <c r="J399" s="181"/>
    </row>
    <row r="400" spans="1:10">
      <c r="A400" s="181"/>
      <c r="B400" s="181"/>
      <c r="C400" s="182"/>
      <c r="D400" s="181"/>
      <c r="E400" s="183"/>
      <c r="F400" s="184"/>
      <c r="G400" s="183"/>
      <c r="H400" s="185">
        <f t="shared" si="6"/>
        <v>0</v>
      </c>
      <c r="I400" s="189"/>
      <c r="J400" s="181"/>
    </row>
    <row r="401" spans="1:10">
      <c r="A401" s="181"/>
      <c r="B401" s="181"/>
      <c r="C401" s="182"/>
      <c r="D401" s="181"/>
      <c r="E401" s="183"/>
      <c r="F401" s="184"/>
      <c r="G401" s="183"/>
      <c r="H401" s="185">
        <f t="shared" si="6"/>
        <v>0</v>
      </c>
      <c r="I401" s="189"/>
      <c r="J401" s="181"/>
    </row>
    <row r="402" spans="1:10">
      <c r="A402" s="181"/>
      <c r="B402" s="181"/>
      <c r="C402" s="182"/>
      <c r="D402" s="181"/>
      <c r="E402" s="183"/>
      <c r="F402" s="184"/>
      <c r="G402" s="183"/>
      <c r="H402" s="185">
        <f t="shared" si="6"/>
        <v>0</v>
      </c>
      <c r="I402" s="189"/>
      <c r="J402" s="181"/>
    </row>
    <row r="403" spans="1:10">
      <c r="A403" s="181"/>
      <c r="B403" s="181"/>
      <c r="C403" s="182"/>
      <c r="D403" s="181"/>
      <c r="E403" s="183"/>
      <c r="F403" s="184"/>
      <c r="G403" s="183"/>
      <c r="H403" s="185">
        <f t="shared" si="6"/>
        <v>0</v>
      </c>
      <c r="I403" s="189"/>
      <c r="J403" s="181"/>
    </row>
    <row r="404" spans="1:10">
      <c r="A404" s="181"/>
      <c r="B404" s="181"/>
      <c r="C404" s="182"/>
      <c r="D404" s="181"/>
      <c r="E404" s="183"/>
      <c r="F404" s="184"/>
      <c r="G404" s="183"/>
      <c r="H404" s="185">
        <f t="shared" si="6"/>
        <v>0</v>
      </c>
      <c r="I404" s="189"/>
      <c r="J404" s="181"/>
    </row>
    <row r="405" spans="1:10">
      <c r="A405" s="181"/>
      <c r="B405" s="181"/>
      <c r="C405" s="182"/>
      <c r="D405" s="181"/>
      <c r="E405" s="183"/>
      <c r="F405" s="184"/>
      <c r="G405" s="183"/>
      <c r="H405" s="185">
        <f t="shared" si="6"/>
        <v>0</v>
      </c>
      <c r="I405" s="189"/>
      <c r="J405" s="181"/>
    </row>
    <row r="406" spans="1:10">
      <c r="A406" s="181"/>
      <c r="B406" s="181"/>
      <c r="C406" s="182"/>
      <c r="D406" s="181"/>
      <c r="E406" s="183"/>
      <c r="F406" s="184"/>
      <c r="G406" s="183"/>
      <c r="H406" s="185">
        <f t="shared" si="6"/>
        <v>0</v>
      </c>
      <c r="I406" s="189"/>
      <c r="J406" s="181"/>
    </row>
    <row r="407" spans="1:10">
      <c r="A407" s="181"/>
      <c r="B407" s="181"/>
      <c r="C407" s="182"/>
      <c r="D407" s="181"/>
      <c r="E407" s="183"/>
      <c r="F407" s="184"/>
      <c r="G407" s="183"/>
      <c r="H407" s="185">
        <f t="shared" si="6"/>
        <v>0</v>
      </c>
      <c r="I407" s="189"/>
      <c r="J407" s="181"/>
    </row>
    <row r="408" spans="1:10">
      <c r="A408" s="181"/>
      <c r="B408" s="181"/>
      <c r="C408" s="182"/>
      <c r="D408" s="181"/>
      <c r="E408" s="183"/>
      <c r="F408" s="184"/>
      <c r="G408" s="183"/>
      <c r="H408" s="185">
        <f t="shared" si="6"/>
        <v>0</v>
      </c>
      <c r="I408" s="189"/>
      <c r="J408" s="181"/>
    </row>
    <row r="409" spans="1:10">
      <c r="A409" s="181"/>
      <c r="B409" s="181"/>
      <c r="C409" s="182"/>
      <c r="D409" s="181"/>
      <c r="E409" s="183"/>
      <c r="F409" s="184"/>
      <c r="G409" s="183"/>
      <c r="H409" s="185">
        <f t="shared" si="6"/>
        <v>0</v>
      </c>
      <c r="I409" s="189"/>
      <c r="J409" s="181"/>
    </row>
    <row r="410" spans="1:10">
      <c r="A410" s="181"/>
      <c r="B410" s="181"/>
      <c r="C410" s="182"/>
      <c r="D410" s="181"/>
      <c r="E410" s="183"/>
      <c r="F410" s="184"/>
      <c r="G410" s="183"/>
      <c r="H410" s="185">
        <f t="shared" si="6"/>
        <v>0</v>
      </c>
      <c r="I410" s="189"/>
      <c r="J410" s="181"/>
    </row>
    <row r="411" spans="1:10">
      <c r="A411" s="181"/>
      <c r="B411" s="181"/>
      <c r="C411" s="182"/>
      <c r="D411" s="181"/>
      <c r="E411" s="183"/>
      <c r="F411" s="184"/>
      <c r="G411" s="183"/>
      <c r="H411" s="185">
        <f t="shared" si="6"/>
        <v>0</v>
      </c>
      <c r="I411" s="189"/>
      <c r="J411" s="181"/>
    </row>
    <row r="412" spans="1:10">
      <c r="A412" s="181"/>
      <c r="B412" s="181"/>
      <c r="C412" s="182"/>
      <c r="D412" s="181"/>
      <c r="E412" s="183"/>
      <c r="F412" s="184"/>
      <c r="G412" s="183"/>
      <c r="H412" s="185">
        <f t="shared" si="6"/>
        <v>0</v>
      </c>
      <c r="I412" s="189"/>
      <c r="J412" s="181"/>
    </row>
    <row r="413" spans="1:10">
      <c r="A413" s="181"/>
      <c r="B413" s="181"/>
      <c r="C413" s="182"/>
      <c r="D413" s="181"/>
      <c r="E413" s="183"/>
      <c r="F413" s="184"/>
      <c r="G413" s="183"/>
      <c r="H413" s="185">
        <f t="shared" si="6"/>
        <v>0</v>
      </c>
      <c r="I413" s="189"/>
      <c r="J413" s="181"/>
    </row>
    <row r="414" spans="1:10">
      <c r="A414" s="181"/>
      <c r="B414" s="181"/>
      <c r="C414" s="182"/>
      <c r="D414" s="181"/>
      <c r="E414" s="183"/>
      <c r="F414" s="184"/>
      <c r="G414" s="183"/>
      <c r="H414" s="185">
        <f t="shared" si="6"/>
        <v>0</v>
      </c>
      <c r="I414" s="189"/>
      <c r="J414" s="181"/>
    </row>
    <row r="415" spans="1:10">
      <c r="A415" s="181"/>
      <c r="B415" s="181"/>
      <c r="C415" s="182"/>
      <c r="D415" s="181"/>
      <c r="E415" s="183"/>
      <c r="F415" s="184"/>
      <c r="G415" s="183"/>
      <c r="H415" s="185">
        <f t="shared" si="6"/>
        <v>0</v>
      </c>
      <c r="I415" s="189"/>
      <c r="J415" s="181"/>
    </row>
    <row r="416" spans="1:10">
      <c r="A416" s="181"/>
      <c r="B416" s="181"/>
      <c r="C416" s="182"/>
      <c r="D416" s="181"/>
      <c r="E416" s="183"/>
      <c r="F416" s="184"/>
      <c r="G416" s="183"/>
      <c r="H416" s="185">
        <f t="shared" si="6"/>
        <v>0</v>
      </c>
      <c r="I416" s="189"/>
      <c r="J416" s="181"/>
    </row>
    <row r="417" spans="1:10">
      <c r="A417" s="181"/>
      <c r="B417" s="181"/>
      <c r="C417" s="182"/>
      <c r="D417" s="181"/>
      <c r="E417" s="183"/>
      <c r="F417" s="184"/>
      <c r="G417" s="183"/>
      <c r="H417" s="185">
        <f t="shared" si="6"/>
        <v>0</v>
      </c>
      <c r="I417" s="189"/>
      <c r="J417" s="181"/>
    </row>
    <row r="418" spans="1:10">
      <c r="A418" s="181"/>
      <c r="B418" s="181"/>
      <c r="C418" s="182"/>
      <c r="D418" s="181"/>
      <c r="E418" s="183"/>
      <c r="F418" s="184"/>
      <c r="G418" s="183"/>
      <c r="H418" s="185">
        <f t="shared" si="6"/>
        <v>0</v>
      </c>
      <c r="I418" s="189"/>
      <c r="J418" s="181"/>
    </row>
    <row r="419" spans="1:10">
      <c r="A419" s="181"/>
      <c r="B419" s="181"/>
      <c r="C419" s="182"/>
      <c r="D419" s="181"/>
      <c r="E419" s="183"/>
      <c r="F419" s="184"/>
      <c r="G419" s="183"/>
      <c r="H419" s="185">
        <f t="shared" si="6"/>
        <v>0</v>
      </c>
      <c r="I419" s="189"/>
      <c r="J419" s="181"/>
    </row>
    <row r="420" spans="1:10">
      <c r="A420" s="181"/>
      <c r="B420" s="181"/>
      <c r="C420" s="182"/>
      <c r="D420" s="181"/>
      <c r="E420" s="183"/>
      <c r="F420" s="184"/>
      <c r="G420" s="183"/>
      <c r="H420" s="185">
        <f t="shared" si="6"/>
        <v>0</v>
      </c>
      <c r="I420" s="189"/>
      <c r="J420" s="181"/>
    </row>
    <row r="421" spans="1:10">
      <c r="A421" s="181"/>
      <c r="B421" s="181"/>
      <c r="C421" s="182"/>
      <c r="D421" s="181"/>
      <c r="E421" s="183"/>
      <c r="F421" s="184"/>
      <c r="G421" s="183"/>
      <c r="H421" s="185">
        <f t="shared" si="6"/>
        <v>0</v>
      </c>
      <c r="I421" s="189"/>
      <c r="J421" s="181"/>
    </row>
    <row r="422" spans="1:10">
      <c r="A422" s="181"/>
      <c r="B422" s="181"/>
      <c r="C422" s="182"/>
      <c r="D422" s="181"/>
      <c r="E422" s="183"/>
      <c r="F422" s="184"/>
      <c r="G422" s="183"/>
      <c r="H422" s="185">
        <f t="shared" si="6"/>
        <v>0</v>
      </c>
      <c r="I422" s="189"/>
      <c r="J422" s="181"/>
    </row>
    <row r="423" spans="1:10">
      <c r="A423" s="181"/>
      <c r="B423" s="181"/>
      <c r="C423" s="182"/>
      <c r="D423" s="181"/>
      <c r="E423" s="183"/>
      <c r="F423" s="184"/>
      <c r="G423" s="183"/>
      <c r="H423" s="185">
        <f t="shared" si="6"/>
        <v>0</v>
      </c>
      <c r="I423" s="189"/>
      <c r="J423" s="181"/>
    </row>
    <row r="424" spans="1:10">
      <c r="A424" s="181"/>
      <c r="B424" s="181"/>
      <c r="C424" s="182"/>
      <c r="D424" s="181"/>
      <c r="E424" s="183"/>
      <c r="F424" s="184"/>
      <c r="G424" s="183"/>
      <c r="H424" s="185">
        <f t="shared" si="6"/>
        <v>0</v>
      </c>
      <c r="I424" s="189"/>
      <c r="J424" s="181"/>
    </row>
    <row r="425" spans="1:10">
      <c r="A425" s="181"/>
      <c r="B425" s="181"/>
      <c r="C425" s="182"/>
      <c r="D425" s="181"/>
      <c r="E425" s="183"/>
      <c r="F425" s="184"/>
      <c r="G425" s="183"/>
      <c r="H425" s="185">
        <f t="shared" si="6"/>
        <v>0</v>
      </c>
      <c r="I425" s="189"/>
      <c r="J425" s="181"/>
    </row>
    <row r="426" spans="1:10">
      <c r="A426" s="181"/>
      <c r="B426" s="181"/>
      <c r="C426" s="182"/>
      <c r="D426" s="181"/>
      <c r="E426" s="183"/>
      <c r="F426" s="184"/>
      <c r="G426" s="183"/>
      <c r="H426" s="185">
        <f t="shared" si="6"/>
        <v>0</v>
      </c>
      <c r="I426" s="189"/>
      <c r="J426" s="181"/>
    </row>
    <row r="427" spans="1:10">
      <c r="A427" s="181"/>
      <c r="B427" s="181"/>
      <c r="C427" s="182"/>
      <c r="D427" s="181"/>
      <c r="E427" s="183"/>
      <c r="F427" s="184"/>
      <c r="G427" s="183"/>
      <c r="H427" s="185">
        <f t="shared" si="6"/>
        <v>0</v>
      </c>
      <c r="I427" s="189"/>
      <c r="J427" s="181"/>
    </row>
    <row r="428" spans="1:10">
      <c r="A428" s="181"/>
      <c r="B428" s="181"/>
      <c r="C428" s="182"/>
      <c r="D428" s="181"/>
      <c r="E428" s="183"/>
      <c r="F428" s="184"/>
      <c r="G428" s="183"/>
      <c r="H428" s="185">
        <f t="shared" si="6"/>
        <v>0</v>
      </c>
      <c r="I428" s="189"/>
      <c r="J428" s="181"/>
    </row>
    <row r="429" spans="1:10">
      <c r="A429" s="181"/>
      <c r="B429" s="181"/>
      <c r="C429" s="182"/>
      <c r="D429" s="181"/>
      <c r="E429" s="183"/>
      <c r="F429" s="184"/>
      <c r="G429" s="183"/>
      <c r="H429" s="185">
        <f t="shared" si="6"/>
        <v>0</v>
      </c>
      <c r="I429" s="189"/>
      <c r="J429" s="181"/>
    </row>
    <row r="430" spans="1:10">
      <c r="A430" s="181"/>
      <c r="B430" s="181"/>
      <c r="C430" s="182"/>
      <c r="D430" s="181"/>
      <c r="E430" s="183"/>
      <c r="F430" s="184"/>
      <c r="G430" s="183"/>
      <c r="H430" s="185">
        <f t="shared" si="6"/>
        <v>0</v>
      </c>
      <c r="I430" s="189"/>
      <c r="J430" s="181"/>
    </row>
    <row r="431" spans="1:10">
      <c r="A431" s="181"/>
      <c r="B431" s="181"/>
      <c r="C431" s="182"/>
      <c r="D431" s="181"/>
      <c r="E431" s="183"/>
      <c r="F431" s="184"/>
      <c r="G431" s="183"/>
      <c r="H431" s="185">
        <f t="shared" si="6"/>
        <v>0</v>
      </c>
      <c r="I431" s="189"/>
      <c r="J431" s="181"/>
    </row>
    <row r="432" spans="1:10">
      <c r="A432" s="181"/>
      <c r="B432" s="181"/>
      <c r="C432" s="182"/>
      <c r="D432" s="181"/>
      <c r="E432" s="183"/>
      <c r="F432" s="184"/>
      <c r="G432" s="183"/>
      <c r="H432" s="185">
        <f t="shared" si="6"/>
        <v>0</v>
      </c>
      <c r="I432" s="189"/>
      <c r="J432" s="181"/>
    </row>
    <row r="433" spans="1:10">
      <c r="A433" s="181"/>
      <c r="B433" s="181"/>
      <c r="C433" s="182"/>
      <c r="D433" s="181"/>
      <c r="E433" s="183"/>
      <c r="F433" s="184"/>
      <c r="G433" s="183"/>
      <c r="H433" s="185">
        <f t="shared" si="6"/>
        <v>0</v>
      </c>
      <c r="I433" s="189"/>
      <c r="J433" s="181"/>
    </row>
    <row r="434" spans="1:10">
      <c r="A434" s="181"/>
      <c r="B434" s="181"/>
      <c r="C434" s="182"/>
      <c r="D434" s="181"/>
      <c r="E434" s="183"/>
      <c r="F434" s="184"/>
      <c r="G434" s="183"/>
      <c r="H434" s="185">
        <f t="shared" si="6"/>
        <v>0</v>
      </c>
      <c r="I434" s="189"/>
      <c r="J434" s="181"/>
    </row>
    <row r="435" spans="1:10">
      <c r="A435" s="181"/>
      <c r="B435" s="181"/>
      <c r="C435" s="182"/>
      <c r="D435" s="181"/>
      <c r="E435" s="183"/>
      <c r="F435" s="184"/>
      <c r="G435" s="183"/>
      <c r="H435" s="185">
        <f t="shared" si="6"/>
        <v>0</v>
      </c>
      <c r="I435" s="189"/>
      <c r="J435" s="181"/>
    </row>
    <row r="436" spans="1:10">
      <c r="A436" s="181"/>
      <c r="B436" s="181"/>
      <c r="C436" s="182"/>
      <c r="D436" s="181"/>
      <c r="E436" s="183"/>
      <c r="F436" s="184"/>
      <c r="G436" s="183"/>
      <c r="H436" s="185">
        <f t="shared" si="6"/>
        <v>0</v>
      </c>
      <c r="I436" s="189"/>
      <c r="J436" s="181"/>
    </row>
    <row r="437" spans="1:10">
      <c r="A437" s="181"/>
      <c r="B437" s="181"/>
      <c r="C437" s="182"/>
      <c r="D437" s="181"/>
      <c r="E437" s="183"/>
      <c r="F437" s="184"/>
      <c r="G437" s="183"/>
      <c r="H437" s="185">
        <f t="shared" si="6"/>
        <v>0</v>
      </c>
      <c r="I437" s="189"/>
      <c r="J437" s="181"/>
    </row>
    <row r="438" spans="1:10">
      <c r="A438" s="181"/>
      <c r="B438" s="181"/>
      <c r="C438" s="182"/>
      <c r="D438" s="181"/>
      <c r="E438" s="183"/>
      <c r="F438" s="184"/>
      <c r="G438" s="183"/>
      <c r="H438" s="185">
        <f t="shared" si="6"/>
        <v>0</v>
      </c>
      <c r="I438" s="189"/>
      <c r="J438" s="181"/>
    </row>
    <row r="439" spans="1:10">
      <c r="A439" s="181"/>
      <c r="B439" s="181"/>
      <c r="C439" s="182"/>
      <c r="D439" s="181"/>
      <c r="E439" s="183"/>
      <c r="F439" s="184"/>
      <c r="G439" s="183"/>
      <c r="H439" s="185">
        <f t="shared" si="6"/>
        <v>0</v>
      </c>
      <c r="I439" s="189"/>
      <c r="J439" s="181"/>
    </row>
    <row r="440" spans="1:10">
      <c r="A440" s="181"/>
      <c r="B440" s="181"/>
      <c r="C440" s="182"/>
      <c r="D440" s="181"/>
      <c r="E440" s="183"/>
      <c r="F440" s="184"/>
      <c r="G440" s="183"/>
      <c r="H440" s="185">
        <f t="shared" si="6"/>
        <v>0</v>
      </c>
      <c r="I440" s="189"/>
      <c r="J440" s="181"/>
    </row>
    <row r="441" spans="1:10">
      <c r="A441" s="181"/>
      <c r="B441" s="181"/>
      <c r="C441" s="182"/>
      <c r="D441" s="181"/>
      <c r="E441" s="183"/>
      <c r="F441" s="184"/>
      <c r="G441" s="183"/>
      <c r="H441" s="185">
        <f t="shared" si="6"/>
        <v>0</v>
      </c>
      <c r="I441" s="189"/>
      <c r="J441" s="181"/>
    </row>
    <row r="442" spans="1:10">
      <c r="A442" s="181"/>
      <c r="B442" s="181"/>
      <c r="C442" s="182"/>
      <c r="D442" s="181"/>
      <c r="E442" s="183"/>
      <c r="F442" s="184"/>
      <c r="G442" s="183"/>
      <c r="H442" s="185">
        <f t="shared" si="6"/>
        <v>0</v>
      </c>
      <c r="I442" s="189"/>
      <c r="J442" s="181"/>
    </row>
    <row r="443" spans="1:10">
      <c r="A443" s="181"/>
      <c r="B443" s="181"/>
      <c r="C443" s="182"/>
      <c r="D443" s="181"/>
      <c r="E443" s="183"/>
      <c r="F443" s="184"/>
      <c r="G443" s="183"/>
      <c r="H443" s="185">
        <f t="shared" si="6"/>
        <v>0</v>
      </c>
      <c r="I443" s="189"/>
      <c r="J443" s="181"/>
    </row>
    <row r="444" spans="1:10">
      <c r="A444" s="181"/>
      <c r="B444" s="181"/>
      <c r="C444" s="182"/>
      <c r="D444" s="181"/>
      <c r="E444" s="183"/>
      <c r="F444" s="184"/>
      <c r="G444" s="183"/>
      <c r="H444" s="185">
        <f t="shared" si="6"/>
        <v>0</v>
      </c>
      <c r="I444" s="189"/>
      <c r="J444" s="181"/>
    </row>
    <row r="445" spans="1:10">
      <c r="A445" s="181"/>
      <c r="B445" s="181"/>
      <c r="C445" s="182"/>
      <c r="D445" s="181"/>
      <c r="E445" s="183"/>
      <c r="F445" s="184"/>
      <c r="G445" s="183"/>
      <c r="H445" s="185">
        <f t="shared" si="6"/>
        <v>0</v>
      </c>
      <c r="I445" s="189"/>
      <c r="J445" s="181"/>
    </row>
    <row r="446" spans="1:10">
      <c r="A446" s="181"/>
      <c r="B446" s="181"/>
      <c r="C446" s="182"/>
      <c r="D446" s="181"/>
      <c r="E446" s="183"/>
      <c r="F446" s="184"/>
      <c r="G446" s="183"/>
      <c r="H446" s="185">
        <f t="shared" si="6"/>
        <v>0</v>
      </c>
      <c r="I446" s="189"/>
      <c r="J446" s="181"/>
    </row>
    <row r="447" spans="1:10">
      <c r="A447" s="181"/>
      <c r="B447" s="181"/>
      <c r="C447" s="182"/>
      <c r="D447" s="181"/>
      <c r="E447" s="183"/>
      <c r="F447" s="184"/>
      <c r="G447" s="183"/>
      <c r="H447" s="185">
        <f t="shared" si="6"/>
        <v>0</v>
      </c>
      <c r="I447" s="189"/>
      <c r="J447" s="181"/>
    </row>
    <row r="448" spans="1:10">
      <c r="A448" s="181"/>
      <c r="B448" s="181"/>
      <c r="C448" s="182"/>
      <c r="D448" s="181"/>
      <c r="E448" s="183"/>
      <c r="F448" s="184"/>
      <c r="G448" s="183"/>
      <c r="H448" s="185">
        <f t="shared" si="6"/>
        <v>0</v>
      </c>
      <c r="I448" s="189"/>
      <c r="J448" s="181"/>
    </row>
    <row r="449" spans="1:10">
      <c r="A449" s="181"/>
      <c r="B449" s="181"/>
      <c r="C449" s="182"/>
      <c r="D449" s="181"/>
      <c r="E449" s="183"/>
      <c r="F449" s="184"/>
      <c r="G449" s="183"/>
      <c r="H449" s="185">
        <f t="shared" si="6"/>
        <v>0</v>
      </c>
      <c r="I449" s="189"/>
      <c r="J449" s="181"/>
    </row>
    <row r="450" spans="1:10">
      <c r="A450" s="181"/>
      <c r="B450" s="181"/>
      <c r="C450" s="182"/>
      <c r="D450" s="181"/>
      <c r="E450" s="183"/>
      <c r="F450" s="184"/>
      <c r="G450" s="183"/>
      <c r="H450" s="185">
        <f t="shared" si="6"/>
        <v>0</v>
      </c>
      <c r="I450" s="189"/>
      <c r="J450" s="181"/>
    </row>
    <row r="451" spans="1:10">
      <c r="A451" s="181"/>
      <c r="B451" s="181"/>
      <c r="C451" s="182"/>
      <c r="D451" s="181"/>
      <c r="E451" s="183"/>
      <c r="F451" s="184"/>
      <c r="G451" s="183"/>
      <c r="H451" s="185">
        <f t="shared" si="6"/>
        <v>0</v>
      </c>
      <c r="I451" s="189"/>
      <c r="J451" s="181"/>
    </row>
    <row r="452" spans="1:10">
      <c r="A452" s="181"/>
      <c r="B452" s="181"/>
      <c r="C452" s="182"/>
      <c r="D452" s="181"/>
      <c r="E452" s="183"/>
      <c r="F452" s="184"/>
      <c r="G452" s="183"/>
      <c r="H452" s="185">
        <f t="shared" ref="H452:H500" si="7">ROUND(+E452*G452,0)</f>
        <v>0</v>
      </c>
      <c r="I452" s="189"/>
      <c r="J452" s="181"/>
    </row>
    <row r="453" spans="1:10">
      <c r="A453" s="181"/>
      <c r="B453" s="181"/>
      <c r="C453" s="182"/>
      <c r="D453" s="181"/>
      <c r="E453" s="183"/>
      <c r="F453" s="184"/>
      <c r="G453" s="183"/>
      <c r="H453" s="185">
        <f t="shared" si="7"/>
        <v>0</v>
      </c>
      <c r="I453" s="189"/>
      <c r="J453" s="181"/>
    </row>
    <row r="454" spans="1:10">
      <c r="A454" s="181"/>
      <c r="B454" s="181"/>
      <c r="C454" s="182"/>
      <c r="D454" s="181"/>
      <c r="E454" s="183"/>
      <c r="F454" s="184"/>
      <c r="G454" s="183"/>
      <c r="H454" s="185">
        <f t="shared" si="7"/>
        <v>0</v>
      </c>
      <c r="I454" s="189"/>
      <c r="J454" s="181"/>
    </row>
    <row r="455" spans="1:10">
      <c r="A455" s="181"/>
      <c r="B455" s="181"/>
      <c r="C455" s="182"/>
      <c r="D455" s="181"/>
      <c r="E455" s="183"/>
      <c r="F455" s="184"/>
      <c r="G455" s="183"/>
      <c r="H455" s="185">
        <f t="shared" si="7"/>
        <v>0</v>
      </c>
      <c r="I455" s="189"/>
      <c r="J455" s="181"/>
    </row>
    <row r="456" spans="1:10">
      <c r="A456" s="181"/>
      <c r="B456" s="181"/>
      <c r="C456" s="182"/>
      <c r="D456" s="181"/>
      <c r="E456" s="183"/>
      <c r="F456" s="184"/>
      <c r="G456" s="183"/>
      <c r="H456" s="185">
        <f t="shared" si="7"/>
        <v>0</v>
      </c>
      <c r="I456" s="189"/>
      <c r="J456" s="181"/>
    </row>
    <row r="457" spans="1:10">
      <c r="A457" s="181"/>
      <c r="B457" s="181"/>
      <c r="C457" s="182"/>
      <c r="D457" s="181"/>
      <c r="E457" s="183"/>
      <c r="F457" s="184"/>
      <c r="G457" s="183"/>
      <c r="H457" s="185">
        <f t="shared" si="7"/>
        <v>0</v>
      </c>
      <c r="I457" s="189"/>
      <c r="J457" s="181"/>
    </row>
    <row r="458" spans="1:10">
      <c r="A458" s="181"/>
      <c r="B458" s="181"/>
      <c r="C458" s="182"/>
      <c r="D458" s="181"/>
      <c r="E458" s="183"/>
      <c r="F458" s="184"/>
      <c r="G458" s="183"/>
      <c r="H458" s="185">
        <f t="shared" si="7"/>
        <v>0</v>
      </c>
      <c r="I458" s="189"/>
      <c r="J458" s="181"/>
    </row>
    <row r="459" spans="1:10">
      <c r="A459" s="181"/>
      <c r="B459" s="181"/>
      <c r="C459" s="182"/>
      <c r="D459" s="181"/>
      <c r="E459" s="183"/>
      <c r="F459" s="184"/>
      <c r="G459" s="183"/>
      <c r="H459" s="185">
        <f t="shared" si="7"/>
        <v>0</v>
      </c>
      <c r="I459" s="189"/>
      <c r="J459" s="181"/>
    </row>
    <row r="460" spans="1:10">
      <c r="A460" s="181"/>
      <c r="B460" s="181"/>
      <c r="C460" s="182"/>
      <c r="D460" s="181"/>
      <c r="E460" s="183"/>
      <c r="F460" s="184"/>
      <c r="G460" s="183"/>
      <c r="H460" s="185">
        <f t="shared" si="7"/>
        <v>0</v>
      </c>
      <c r="I460" s="189"/>
      <c r="J460" s="181"/>
    </row>
    <row r="461" spans="1:10">
      <c r="A461" s="181"/>
      <c r="B461" s="181"/>
      <c r="C461" s="182"/>
      <c r="D461" s="181"/>
      <c r="E461" s="183"/>
      <c r="F461" s="184"/>
      <c r="G461" s="183"/>
      <c r="H461" s="185">
        <f t="shared" si="7"/>
        <v>0</v>
      </c>
      <c r="I461" s="189"/>
      <c r="J461" s="181"/>
    </row>
    <row r="462" spans="1:10">
      <c r="A462" s="181"/>
      <c r="B462" s="181"/>
      <c r="C462" s="182"/>
      <c r="D462" s="181"/>
      <c r="E462" s="183"/>
      <c r="F462" s="184"/>
      <c r="G462" s="183"/>
      <c r="H462" s="185">
        <f t="shared" si="7"/>
        <v>0</v>
      </c>
      <c r="I462" s="189"/>
      <c r="J462" s="181"/>
    </row>
    <row r="463" spans="1:10">
      <c r="A463" s="181"/>
      <c r="B463" s="181"/>
      <c r="C463" s="182"/>
      <c r="D463" s="181"/>
      <c r="E463" s="183"/>
      <c r="F463" s="184"/>
      <c r="G463" s="183"/>
      <c r="H463" s="185">
        <f t="shared" si="7"/>
        <v>0</v>
      </c>
      <c r="I463" s="189"/>
      <c r="J463" s="181"/>
    </row>
    <row r="464" spans="1:10">
      <c r="A464" s="181"/>
      <c r="B464" s="181"/>
      <c r="C464" s="182"/>
      <c r="D464" s="181"/>
      <c r="E464" s="183"/>
      <c r="F464" s="184"/>
      <c r="G464" s="183"/>
      <c r="H464" s="185">
        <f t="shared" si="7"/>
        <v>0</v>
      </c>
      <c r="I464" s="189"/>
      <c r="J464" s="181"/>
    </row>
    <row r="465" spans="1:10">
      <c r="A465" s="181"/>
      <c r="B465" s="181"/>
      <c r="C465" s="182"/>
      <c r="D465" s="181"/>
      <c r="E465" s="183"/>
      <c r="F465" s="184"/>
      <c r="G465" s="183"/>
      <c r="H465" s="185">
        <f t="shared" si="7"/>
        <v>0</v>
      </c>
      <c r="I465" s="189"/>
      <c r="J465" s="181"/>
    </row>
    <row r="466" spans="1:10">
      <c r="A466" s="181"/>
      <c r="B466" s="181"/>
      <c r="C466" s="182"/>
      <c r="D466" s="181"/>
      <c r="E466" s="183"/>
      <c r="F466" s="184"/>
      <c r="G466" s="183"/>
      <c r="H466" s="185">
        <f t="shared" si="7"/>
        <v>0</v>
      </c>
      <c r="I466" s="189"/>
      <c r="J466" s="181"/>
    </row>
    <row r="467" spans="1:10">
      <c r="A467" s="181"/>
      <c r="B467" s="181"/>
      <c r="C467" s="182"/>
      <c r="D467" s="181"/>
      <c r="E467" s="183"/>
      <c r="F467" s="184"/>
      <c r="G467" s="183"/>
      <c r="H467" s="185">
        <f t="shared" si="7"/>
        <v>0</v>
      </c>
      <c r="I467" s="189"/>
      <c r="J467" s="181"/>
    </row>
    <row r="468" spans="1:10">
      <c r="A468" s="181"/>
      <c r="B468" s="181"/>
      <c r="C468" s="182"/>
      <c r="D468" s="181"/>
      <c r="E468" s="183"/>
      <c r="F468" s="184"/>
      <c r="G468" s="183"/>
      <c r="H468" s="185">
        <f t="shared" si="7"/>
        <v>0</v>
      </c>
      <c r="I468" s="189"/>
      <c r="J468" s="181"/>
    </row>
    <row r="469" spans="1:10">
      <c r="A469" s="181"/>
      <c r="B469" s="181"/>
      <c r="C469" s="182"/>
      <c r="D469" s="181"/>
      <c r="E469" s="183"/>
      <c r="F469" s="184"/>
      <c r="G469" s="183"/>
      <c r="H469" s="185">
        <f t="shared" si="7"/>
        <v>0</v>
      </c>
      <c r="I469" s="189"/>
      <c r="J469" s="181"/>
    </row>
    <row r="470" spans="1:10">
      <c r="A470" s="181"/>
      <c r="B470" s="181"/>
      <c r="C470" s="182"/>
      <c r="D470" s="181"/>
      <c r="E470" s="183"/>
      <c r="F470" s="184"/>
      <c r="G470" s="183"/>
      <c r="H470" s="185">
        <f t="shared" si="7"/>
        <v>0</v>
      </c>
      <c r="I470" s="189"/>
      <c r="J470" s="181"/>
    </row>
    <row r="471" spans="1:10">
      <c r="A471" s="181"/>
      <c r="B471" s="181"/>
      <c r="C471" s="182"/>
      <c r="D471" s="181"/>
      <c r="E471" s="183"/>
      <c r="F471" s="184"/>
      <c r="G471" s="183"/>
      <c r="H471" s="185">
        <f t="shared" si="7"/>
        <v>0</v>
      </c>
      <c r="I471" s="189"/>
      <c r="J471" s="181"/>
    </row>
    <row r="472" spans="1:10">
      <c r="A472" s="181"/>
      <c r="B472" s="181"/>
      <c r="C472" s="182"/>
      <c r="D472" s="181"/>
      <c r="E472" s="183"/>
      <c r="F472" s="184"/>
      <c r="G472" s="183"/>
      <c r="H472" s="185">
        <f t="shared" si="7"/>
        <v>0</v>
      </c>
      <c r="I472" s="189"/>
      <c r="J472" s="181"/>
    </row>
    <row r="473" spans="1:10">
      <c r="A473" s="181"/>
      <c r="B473" s="181"/>
      <c r="C473" s="182"/>
      <c r="D473" s="181"/>
      <c r="E473" s="183"/>
      <c r="F473" s="184"/>
      <c r="G473" s="183"/>
      <c r="H473" s="185">
        <f t="shared" si="7"/>
        <v>0</v>
      </c>
      <c r="I473" s="189"/>
      <c r="J473" s="181"/>
    </row>
    <row r="474" spans="1:10">
      <c r="A474" s="181"/>
      <c r="B474" s="181"/>
      <c r="C474" s="182"/>
      <c r="D474" s="181"/>
      <c r="E474" s="183"/>
      <c r="F474" s="184"/>
      <c r="G474" s="183"/>
      <c r="H474" s="185">
        <f t="shared" si="7"/>
        <v>0</v>
      </c>
      <c r="I474" s="189"/>
      <c r="J474" s="181"/>
    </row>
    <row r="475" spans="1:10">
      <c r="A475" s="181"/>
      <c r="B475" s="181"/>
      <c r="C475" s="182"/>
      <c r="D475" s="181"/>
      <c r="E475" s="183"/>
      <c r="F475" s="184"/>
      <c r="G475" s="183"/>
      <c r="H475" s="185">
        <f t="shared" si="7"/>
        <v>0</v>
      </c>
      <c r="I475" s="189"/>
      <c r="J475" s="181"/>
    </row>
    <row r="476" spans="1:10">
      <c r="A476" s="181"/>
      <c r="B476" s="181"/>
      <c r="C476" s="182"/>
      <c r="D476" s="181"/>
      <c r="E476" s="183"/>
      <c r="F476" s="184"/>
      <c r="G476" s="183"/>
      <c r="H476" s="185">
        <f t="shared" si="7"/>
        <v>0</v>
      </c>
      <c r="I476" s="189"/>
      <c r="J476" s="181"/>
    </row>
    <row r="477" spans="1:10">
      <c r="A477" s="181"/>
      <c r="B477" s="181"/>
      <c r="C477" s="182"/>
      <c r="D477" s="181"/>
      <c r="E477" s="183"/>
      <c r="F477" s="184"/>
      <c r="G477" s="183"/>
      <c r="H477" s="185">
        <f t="shared" si="7"/>
        <v>0</v>
      </c>
      <c r="I477" s="189"/>
      <c r="J477" s="181"/>
    </row>
    <row r="478" spans="1:10">
      <c r="A478" s="181"/>
      <c r="B478" s="181"/>
      <c r="C478" s="182"/>
      <c r="D478" s="181"/>
      <c r="E478" s="183"/>
      <c r="F478" s="184"/>
      <c r="G478" s="183"/>
      <c r="H478" s="185">
        <f t="shared" si="7"/>
        <v>0</v>
      </c>
      <c r="I478" s="189"/>
      <c r="J478" s="181"/>
    </row>
    <row r="479" spans="1:10">
      <c r="A479" s="181"/>
      <c r="B479" s="181"/>
      <c r="C479" s="182"/>
      <c r="D479" s="181"/>
      <c r="E479" s="183"/>
      <c r="F479" s="184"/>
      <c r="G479" s="183"/>
      <c r="H479" s="185">
        <f t="shared" si="7"/>
        <v>0</v>
      </c>
      <c r="I479" s="189"/>
      <c r="J479" s="181"/>
    </row>
    <row r="480" spans="1:10">
      <c r="A480" s="181"/>
      <c r="B480" s="181"/>
      <c r="C480" s="182"/>
      <c r="D480" s="181"/>
      <c r="E480" s="183"/>
      <c r="F480" s="184"/>
      <c r="G480" s="183"/>
      <c r="H480" s="185">
        <f t="shared" si="7"/>
        <v>0</v>
      </c>
      <c r="I480" s="189"/>
      <c r="J480" s="181"/>
    </row>
    <row r="481" spans="1:10">
      <c r="A481" s="181"/>
      <c r="B481" s="181"/>
      <c r="C481" s="182"/>
      <c r="D481" s="181"/>
      <c r="E481" s="183"/>
      <c r="F481" s="184"/>
      <c r="G481" s="183"/>
      <c r="H481" s="185">
        <f t="shared" si="7"/>
        <v>0</v>
      </c>
      <c r="I481" s="189"/>
      <c r="J481" s="181"/>
    </row>
    <row r="482" spans="1:10">
      <c r="A482" s="181"/>
      <c r="B482" s="181"/>
      <c r="C482" s="182"/>
      <c r="D482" s="181"/>
      <c r="E482" s="183"/>
      <c r="F482" s="184"/>
      <c r="G482" s="183"/>
      <c r="H482" s="185">
        <f t="shared" si="7"/>
        <v>0</v>
      </c>
      <c r="I482" s="189"/>
      <c r="J482" s="181"/>
    </row>
    <row r="483" spans="1:10">
      <c r="A483" s="181"/>
      <c r="B483" s="181"/>
      <c r="C483" s="182"/>
      <c r="D483" s="181"/>
      <c r="E483" s="183"/>
      <c r="F483" s="184"/>
      <c r="G483" s="183"/>
      <c r="H483" s="185">
        <f t="shared" si="7"/>
        <v>0</v>
      </c>
      <c r="I483" s="189"/>
      <c r="J483" s="181"/>
    </row>
    <row r="484" spans="1:10">
      <c r="A484" s="181"/>
      <c r="B484" s="181"/>
      <c r="C484" s="182"/>
      <c r="D484" s="181"/>
      <c r="E484" s="183"/>
      <c r="F484" s="184"/>
      <c r="G484" s="183"/>
      <c r="H484" s="185">
        <f t="shared" si="7"/>
        <v>0</v>
      </c>
      <c r="I484" s="189"/>
      <c r="J484" s="181"/>
    </row>
    <row r="485" spans="1:10">
      <c r="A485" s="181"/>
      <c r="B485" s="181"/>
      <c r="C485" s="182"/>
      <c r="D485" s="181"/>
      <c r="E485" s="183"/>
      <c r="F485" s="184"/>
      <c r="G485" s="183"/>
      <c r="H485" s="185">
        <f t="shared" si="7"/>
        <v>0</v>
      </c>
      <c r="I485" s="189"/>
      <c r="J485" s="181"/>
    </row>
    <row r="486" spans="1:10">
      <c r="A486" s="181"/>
      <c r="B486" s="181"/>
      <c r="C486" s="182"/>
      <c r="D486" s="181"/>
      <c r="E486" s="183"/>
      <c r="F486" s="184"/>
      <c r="G486" s="183"/>
      <c r="H486" s="185">
        <f t="shared" si="7"/>
        <v>0</v>
      </c>
      <c r="I486" s="189"/>
      <c r="J486" s="181"/>
    </row>
    <row r="487" spans="1:10">
      <c r="A487" s="181"/>
      <c r="B487" s="181"/>
      <c r="C487" s="182"/>
      <c r="D487" s="181"/>
      <c r="E487" s="183"/>
      <c r="F487" s="184"/>
      <c r="G487" s="183"/>
      <c r="H487" s="185">
        <f t="shared" si="7"/>
        <v>0</v>
      </c>
      <c r="I487" s="189"/>
      <c r="J487" s="181"/>
    </row>
    <row r="488" spans="1:10">
      <c r="A488" s="181"/>
      <c r="B488" s="181"/>
      <c r="C488" s="182"/>
      <c r="D488" s="181"/>
      <c r="E488" s="183"/>
      <c r="F488" s="184"/>
      <c r="G488" s="183"/>
      <c r="H488" s="185">
        <f t="shared" si="7"/>
        <v>0</v>
      </c>
      <c r="I488" s="189"/>
      <c r="J488" s="181"/>
    </row>
    <row r="489" spans="1:10">
      <c r="A489" s="181"/>
      <c r="B489" s="181"/>
      <c r="C489" s="182"/>
      <c r="D489" s="181"/>
      <c r="E489" s="183"/>
      <c r="F489" s="184"/>
      <c r="G489" s="183"/>
      <c r="H489" s="185">
        <f t="shared" si="7"/>
        <v>0</v>
      </c>
      <c r="I489" s="189"/>
      <c r="J489" s="181"/>
    </row>
    <row r="490" spans="1:10">
      <c r="A490" s="181"/>
      <c r="B490" s="181"/>
      <c r="C490" s="182"/>
      <c r="D490" s="181"/>
      <c r="E490" s="183"/>
      <c r="F490" s="184"/>
      <c r="G490" s="183"/>
      <c r="H490" s="185">
        <f t="shared" si="7"/>
        <v>0</v>
      </c>
      <c r="I490" s="189"/>
      <c r="J490" s="181"/>
    </row>
    <row r="491" spans="1:10">
      <c r="A491" s="181"/>
      <c r="B491" s="181"/>
      <c r="C491" s="182"/>
      <c r="D491" s="181"/>
      <c r="E491" s="183"/>
      <c r="F491" s="184"/>
      <c r="G491" s="183"/>
      <c r="H491" s="185">
        <f t="shared" si="7"/>
        <v>0</v>
      </c>
      <c r="I491" s="189"/>
      <c r="J491" s="181"/>
    </row>
    <row r="492" spans="1:10">
      <c r="A492" s="181"/>
      <c r="B492" s="181"/>
      <c r="C492" s="182"/>
      <c r="D492" s="181"/>
      <c r="E492" s="183"/>
      <c r="F492" s="184"/>
      <c r="G492" s="183"/>
      <c r="H492" s="185">
        <f t="shared" si="7"/>
        <v>0</v>
      </c>
      <c r="I492" s="189"/>
      <c r="J492" s="181"/>
    </row>
    <row r="493" spans="1:10">
      <c r="A493" s="181"/>
      <c r="B493" s="181"/>
      <c r="C493" s="182"/>
      <c r="D493" s="181"/>
      <c r="E493" s="183"/>
      <c r="F493" s="184"/>
      <c r="G493" s="183"/>
      <c r="H493" s="185">
        <f t="shared" si="7"/>
        <v>0</v>
      </c>
      <c r="I493" s="189"/>
      <c r="J493" s="181"/>
    </row>
    <row r="494" spans="1:10">
      <c r="A494" s="181"/>
      <c r="B494" s="181"/>
      <c r="C494" s="182"/>
      <c r="D494" s="181"/>
      <c r="E494" s="183"/>
      <c r="F494" s="184"/>
      <c r="G494" s="183"/>
      <c r="H494" s="185">
        <f t="shared" si="7"/>
        <v>0</v>
      </c>
      <c r="I494" s="189"/>
      <c r="J494" s="181"/>
    </row>
    <row r="495" spans="1:10">
      <c r="A495" s="181"/>
      <c r="B495" s="181"/>
      <c r="C495" s="182"/>
      <c r="D495" s="181"/>
      <c r="E495" s="183"/>
      <c r="F495" s="184"/>
      <c r="G495" s="183"/>
      <c r="H495" s="185">
        <f t="shared" si="7"/>
        <v>0</v>
      </c>
      <c r="I495" s="189"/>
      <c r="J495" s="181"/>
    </row>
    <row r="496" spans="1:10">
      <c r="A496" s="181"/>
      <c r="B496" s="181"/>
      <c r="C496" s="182"/>
      <c r="D496" s="181"/>
      <c r="E496" s="183"/>
      <c r="F496" s="184"/>
      <c r="G496" s="183"/>
      <c r="H496" s="185">
        <f t="shared" si="7"/>
        <v>0</v>
      </c>
      <c r="I496" s="189"/>
      <c r="J496" s="181"/>
    </row>
    <row r="497" spans="1:10">
      <c r="A497" s="181"/>
      <c r="B497" s="181"/>
      <c r="C497" s="182"/>
      <c r="D497" s="181"/>
      <c r="E497" s="183"/>
      <c r="F497" s="184"/>
      <c r="G497" s="183"/>
      <c r="H497" s="185">
        <f t="shared" si="7"/>
        <v>0</v>
      </c>
      <c r="I497" s="189"/>
      <c r="J497" s="181"/>
    </row>
    <row r="498" spans="1:10">
      <c r="A498" s="181"/>
      <c r="B498" s="181"/>
      <c r="C498" s="182"/>
      <c r="D498" s="181"/>
      <c r="E498" s="183"/>
      <c r="F498" s="184"/>
      <c r="G498" s="183"/>
      <c r="H498" s="185">
        <f t="shared" si="7"/>
        <v>0</v>
      </c>
      <c r="I498" s="189"/>
      <c r="J498" s="181"/>
    </row>
    <row r="499" spans="1:10">
      <c r="A499" s="181"/>
      <c r="B499" s="181"/>
      <c r="C499" s="182"/>
      <c r="D499" s="181"/>
      <c r="E499" s="183"/>
      <c r="F499" s="184"/>
      <c r="G499" s="183"/>
      <c r="H499" s="185">
        <f t="shared" si="7"/>
        <v>0</v>
      </c>
      <c r="I499" s="189"/>
      <c r="J499" s="181"/>
    </row>
    <row r="500" spans="1:10">
      <c r="A500" s="181"/>
      <c r="B500" s="181"/>
      <c r="C500" s="182"/>
      <c r="D500" s="181"/>
      <c r="E500" s="183"/>
      <c r="F500" s="184"/>
      <c r="G500" s="183"/>
      <c r="H500" s="185">
        <f t="shared" si="7"/>
        <v>0</v>
      </c>
      <c r="I500" s="189"/>
      <c r="J500" s="181"/>
    </row>
  </sheetData>
  <phoneticPr fontId="2"/>
  <printOptions horizontalCentered="1"/>
  <pageMargins left="0.59055118110236227" right="0.11811023622047245" top="0.59055118110236227" bottom="0.35433070866141736" header="0.31496062992125984" footer="0.11811023622047245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A5C1-4594-488B-AAE9-E06F293C9231}">
  <sheetPr>
    <tabColor rgb="FFFFFF00"/>
  </sheetPr>
  <dimension ref="A1:C31"/>
  <sheetViews>
    <sheetView workbookViewId="0">
      <selection activeCell="C36" sqref="C36"/>
    </sheetView>
  </sheetViews>
  <sheetFormatPr defaultRowHeight="13.5"/>
  <cols>
    <col min="1" max="1" width="3.5" bestFit="1" customWidth="1"/>
    <col min="2" max="2" width="11.375" style="175" customWidth="1"/>
    <col min="3" max="3" width="88.875" bestFit="1" customWidth="1"/>
  </cols>
  <sheetData>
    <row r="1" spans="1:3">
      <c r="A1" t="s">
        <v>73</v>
      </c>
      <c r="B1" s="175" t="s">
        <v>5</v>
      </c>
      <c r="C1" s="175" t="s">
        <v>172</v>
      </c>
    </row>
    <row r="2" spans="1:3">
      <c r="A2">
        <v>1</v>
      </c>
      <c r="B2" s="176">
        <v>45268</v>
      </c>
      <c r="C2" t="s">
        <v>173</v>
      </c>
    </row>
    <row r="3" spans="1:3">
      <c r="A3">
        <v>2</v>
      </c>
    </row>
    <row r="4" spans="1:3">
      <c r="A4">
        <v>3</v>
      </c>
    </row>
    <row r="5" spans="1:3">
      <c r="A5">
        <v>4</v>
      </c>
    </row>
    <row r="6" spans="1:3">
      <c r="A6">
        <v>5</v>
      </c>
    </row>
    <row r="7" spans="1:3">
      <c r="A7">
        <v>6</v>
      </c>
    </row>
    <row r="8" spans="1:3">
      <c r="A8">
        <v>7</v>
      </c>
    </row>
    <row r="9" spans="1:3">
      <c r="A9">
        <v>8</v>
      </c>
    </row>
    <row r="10" spans="1:3">
      <c r="A10">
        <v>9</v>
      </c>
    </row>
    <row r="11" spans="1:3">
      <c r="A11">
        <v>10</v>
      </c>
    </row>
    <row r="12" spans="1:3">
      <c r="A12">
        <v>11</v>
      </c>
    </row>
    <row r="13" spans="1:3">
      <c r="A13">
        <v>12</v>
      </c>
    </row>
    <row r="14" spans="1:3">
      <c r="A14">
        <v>13</v>
      </c>
    </row>
    <row r="15" spans="1:3">
      <c r="A15">
        <v>14</v>
      </c>
    </row>
    <row r="16" spans="1:3">
      <c r="A16">
        <v>15</v>
      </c>
    </row>
    <row r="17" spans="1:1">
      <c r="A17">
        <v>16</v>
      </c>
    </row>
    <row r="18" spans="1:1">
      <c r="A18">
        <v>17</v>
      </c>
    </row>
    <row r="19" spans="1:1">
      <c r="A19">
        <v>18</v>
      </c>
    </row>
    <row r="20" spans="1:1">
      <c r="A20">
        <v>19</v>
      </c>
    </row>
    <row r="21" spans="1:1">
      <c r="A21">
        <v>20</v>
      </c>
    </row>
    <row r="22" spans="1:1">
      <c r="A22">
        <v>21</v>
      </c>
    </row>
    <row r="23" spans="1:1">
      <c r="A23">
        <v>22</v>
      </c>
    </row>
    <row r="24" spans="1:1">
      <c r="A24">
        <v>23</v>
      </c>
    </row>
    <row r="25" spans="1:1">
      <c r="A25">
        <v>24</v>
      </c>
    </row>
    <row r="26" spans="1:1">
      <c r="A26">
        <v>25</v>
      </c>
    </row>
    <row r="27" spans="1:1">
      <c r="A27">
        <v>26</v>
      </c>
    </row>
    <row r="28" spans="1:1">
      <c r="A28">
        <v>27</v>
      </c>
    </row>
    <row r="29" spans="1:1">
      <c r="A29">
        <v>28</v>
      </c>
    </row>
    <row r="30" spans="1:1">
      <c r="A30">
        <v>29</v>
      </c>
    </row>
    <row r="31" spans="1:1">
      <c r="A31">
        <v>30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お取り扱い(最初にお読みください)</vt:lpstr>
      <vt:lpstr>契約提出用請求書(提出者サンプル)</vt:lpstr>
      <vt:lpstr>請求書総括表</vt:lpstr>
      <vt:lpstr>請求書(１ページ用)</vt:lpstr>
      <vt:lpstr>請求書(２ページ用)</vt:lpstr>
      <vt:lpstr>燃料店向け</vt:lpstr>
      <vt:lpstr>更新情報</vt:lpstr>
      <vt:lpstr>'お取り扱い(最初にお読みください)'!Print_Area</vt:lpstr>
      <vt:lpstr>'契約提出用請求書(提出者サンプル)'!Print_Area</vt:lpstr>
      <vt:lpstr>'請求書(１ページ用)'!Print_Area</vt:lpstr>
      <vt:lpstr>'請求書(２ページ用)'!Print_Area</vt:lpstr>
      <vt:lpstr>請求書総括表!Print_Area</vt:lpstr>
      <vt:lpstr>燃料店向け!Print_Area</vt:lpstr>
      <vt:lpstr>燃料店向け!Print_Titles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tsk082171</dc:creator>
  <cp:lastModifiedBy>熊</cp:lastModifiedBy>
  <cp:lastPrinted>2023-12-08T09:07:07Z</cp:lastPrinted>
  <dcterms:created xsi:type="dcterms:W3CDTF">1997-01-08T22:48:59Z</dcterms:created>
  <dcterms:modified xsi:type="dcterms:W3CDTF">2023-12-11T07:14:30Z</dcterms:modified>
</cp:coreProperties>
</file>